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ona\Desktop\hodnocení TČ 24\"/>
    </mc:Choice>
  </mc:AlternateContent>
  <bookViews>
    <workbookView xWindow="0" yWindow="0" windowWidth="57600" windowHeight="26592" tabRatio="813"/>
  </bookViews>
  <sheets>
    <sheet name="1. Struktura zam. fyz.stav" sheetId="35" r:id="rId1"/>
    <sheet name="2. Struktura zam. přepoč. " sheetId="36" r:id="rId2"/>
    <sheet name="3. Věková strukt." sheetId="38" r:id="rId3"/>
    <sheet name="4. Prac. cizinci" sheetId="39" r:id="rId4"/>
    <sheet name="5. Absolventi DSP kariéra" sheetId="37" r:id="rId5"/>
    <sheet name="6. Projekty Apl.výzk. - ČR " sheetId="10" r:id="rId6"/>
    <sheet name="7. Projekty AV zahraniční" sheetId="8" r:id="rId7"/>
    <sheet name="8. Podíl na VaV podle druhu" sheetId="41" r:id="rId8"/>
    <sheet name="9. Přehled V_N na VaV infr." sheetId="42" r:id="rId9"/>
    <sheet name="10. Vydané předpisy" sheetId="43" r:id="rId10"/>
    <sheet name="11. SV objed. ČR 2014-23" sheetId="48" r:id="rId11"/>
    <sheet name="12. Výnosy z neveř. zdrojů" sheetId="13" r:id="rId12"/>
    <sheet name="13. Přehled výsledků Apl.výzk." sheetId="15" r:id="rId13"/>
    <sheet name="14. Přehled výsledků AV neek." sheetId="16" r:id="rId14"/>
    <sheet name="15. SV zahraniční zadavatel" sheetId="11" r:id="rId15"/>
    <sheet name="16. Nejvýzn. výsl. zahr. spolup" sheetId="44" r:id="rId16"/>
    <sheet name="17. Účast AP v ed.r." sheetId="17" r:id="rId17"/>
    <sheet name="18. Nejv.před.AP v zahr." sheetId="18" r:id="rId18"/>
    <sheet name="19. Nejv. předn. zahr." sheetId="19" r:id="rId19"/>
    <sheet name="20. Nejv. vol. členství" sheetId="20" r:id="rId20"/>
    <sheet name="21. Projekty DSP" sheetId="45" r:id="rId21"/>
    <sheet name="22. Význ. publikace DSP" sheetId="46" r:id="rId22"/>
    <sheet name="23. Oborové kapacity" sheetId="49" r:id="rId23"/>
    <sheet name="24. Prestižní ocenění VaVaI" sheetId="50" r:id="rId2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2" l="1"/>
  <c r="M5" i="42"/>
  <c r="M7" i="42"/>
  <c r="M8" i="42"/>
  <c r="M9" i="42"/>
  <c r="M10" i="42"/>
  <c r="M11" i="42"/>
  <c r="M4" i="42"/>
  <c r="E38" i="49"/>
  <c r="E29" i="49"/>
  <c r="E25" i="49"/>
  <c r="E22" i="49"/>
  <c r="E11" i="49"/>
  <c r="E4" i="49"/>
  <c r="E43" i="49" l="1"/>
</calcChain>
</file>

<file path=xl/sharedStrings.xml><?xml version="1.0" encoding="utf-8"?>
<sst xmlns="http://schemas.openxmlformats.org/spreadsheetml/2006/main" count="829" uniqueCount="500">
  <si>
    <t>Struktura pracovníků, kteří se podílejí na VaVaI vysoké školy (počty fyzických zaměstnanců a pracovníků) 2014-2023</t>
  </si>
  <si>
    <t>Rok</t>
  </si>
  <si>
    <t>Celkem</t>
  </si>
  <si>
    <t>Akademická/odborná pozice</t>
  </si>
  <si>
    <t xml:space="preserve">Z toho ženy </t>
  </si>
  <si>
    <t>Profesoři</t>
  </si>
  <si>
    <t>Docenti</t>
  </si>
  <si>
    <t>Odborní asistenti</t>
  </si>
  <si>
    <t>Asistenti</t>
  </si>
  <si>
    <t>Vědečtí pracovníci
nespadající do ostatních
kategorií</t>
  </si>
  <si>
    <t>Fakulta humanitních studií</t>
  </si>
  <si>
    <t> </t>
  </si>
  <si>
    <t>Struktura pracovníků, kteří se podílejí na VaVaI vysoké školy (průměrné přepočtené počty) 2014-2023</t>
  </si>
  <si>
    <t>Věková struktura pracovníků vysoké školy, kteří se podíleli na VaVaI, a jejich struktura podle pracovního zařazení a genderu</t>
  </si>
  <si>
    <t xml:space="preserve">do 29 let </t>
  </si>
  <si>
    <t>30 - 39 let</t>
  </si>
  <si>
    <t>40 - 49 let</t>
  </si>
  <si>
    <t>50 - 59 let</t>
  </si>
  <si>
    <t>60 - 69 let</t>
  </si>
  <si>
    <t>70 a více let</t>
  </si>
  <si>
    <t xml:space="preserve">Fakulta humanitních studií </t>
  </si>
  <si>
    <t xml:space="preserve"> Pracovníci podílející se na VaVaI vysoké školy, kteří měli v roce 2014 a 2018, 2019 a 2022 cizí státní občanství s vymezením pracovníků se slovenským státním občanstvím (průměrné přepočtené počty), pro zpracování SE zprávy bude doplněn rok 2023</t>
  </si>
  <si>
    <t>Z toho SK</t>
  </si>
  <si>
    <t>Informace o navazující kariéře absolventů doktorského studia 2014-2018, 2019-2023</t>
  </si>
  <si>
    <t>2014-2018</t>
  </si>
  <si>
    <t>Jméno,
příjmení/iniciály a
tituly absolventa</t>
  </si>
  <si>
    <t>Název oboru, v němž
absolvent získal v ČR titul
Ph.D.</t>
  </si>
  <si>
    <t>Rok získání
titulu Ph.D.
v ČR</t>
  </si>
  <si>
    <t>Navazující kariéra/Název zaměstnavatele, pracovní pozice</t>
  </si>
  <si>
    <t>2019 - 2023</t>
  </si>
  <si>
    <t>Mgr. Magdalena Hanková, Ph.D.</t>
  </si>
  <si>
    <t>Pedagogika</t>
  </si>
  <si>
    <r>
      <t xml:space="preserve">Od 09/2018 </t>
    </r>
    <r>
      <rPr>
        <sz val="11"/>
        <color rgb="FF000000"/>
        <rFont val="Calibri"/>
        <family val="2"/>
        <charset val="238"/>
        <scheme val="minor"/>
      </rPr>
      <t xml:space="preserve">– dosud: Univerzita Tomáše Bati ve Zlíně, Fakulta humanitních studií, Centrum výzkumu FHS, </t>
    </r>
    <r>
      <rPr>
        <b/>
        <sz val="11"/>
        <color rgb="FF000000"/>
        <rFont val="Calibri"/>
        <family val="2"/>
        <charset val="238"/>
        <scheme val="minor"/>
      </rPr>
      <t>odborný asistent se zařazením vědecký pracovník</t>
    </r>
    <r>
      <rPr>
        <sz val="11"/>
        <color rgb="FF000000"/>
        <rFont val="Calibri"/>
        <family val="2"/>
        <charset val="238"/>
        <scheme val="minor"/>
      </rPr>
      <t xml:space="preserve"> (úvazek 1,0)</t>
    </r>
  </si>
  <si>
    <r>
      <t>Od roku 2017</t>
    </r>
    <r>
      <rPr>
        <sz val="11"/>
        <color rgb="FF000000"/>
        <rFont val="Calibri"/>
        <family val="2"/>
        <charset val="238"/>
        <scheme val="minor"/>
      </rPr>
      <t xml:space="preserve"> (během Ph.D. studia) – dosud: Univerzita Tomáše Bati ve Zlíně, rektorát - referát prorektora pro vnější a vnitřní vztahy, pozice </t>
    </r>
    <r>
      <rPr>
        <b/>
        <sz val="11"/>
        <color rgb="FF000000"/>
        <rFont val="Calibri"/>
        <family val="2"/>
        <charset val="238"/>
        <scheme val="minor"/>
      </rPr>
      <t>tvůrce produktů poradenské a asistenční podpory</t>
    </r>
    <r>
      <rPr>
        <sz val="11"/>
        <color rgb="FF000000"/>
        <rFont val="Calibri"/>
        <family val="2"/>
        <charset val="238"/>
        <scheme val="minor"/>
      </rPr>
      <t xml:space="preserve"> (úvazek 0,2 - jde o pozici v rámci projektu MŠMT ČR)</t>
    </r>
  </si>
  <si>
    <t>PhDr. Barbora Petrů Puhrová, Ph.D.</t>
  </si>
  <si>
    <t>2019 - dosud: Univerzita Tomáše Bati ve Zlíně, Ústav školní pedagogiky, odborná asistentka</t>
  </si>
  <si>
    <t>PhDr. Iva Staňková, Ph.D.</t>
  </si>
  <si>
    <t>2020 - dosud: Univerzita Tomáše Bati ve Zlíně, Ústav pedagogických věd, odborná asistentka</t>
  </si>
  <si>
    <t>2020 - dosud: ZA SKLEM o.s., projektový manažer a sociální pracovník
2022 - dosud: Institut celoživotního vzdělávání Mendelu - garant a lektor kvalifikačního vzdělávacího programu pro asistenty pedagoga
2022 - dosud: European Development Agency, lektorka</t>
  </si>
  <si>
    <t>Mgr. Veronika Pečivová, Ph.D.</t>
  </si>
  <si>
    <t>2021 - dosud: Univerzita Tomáše Bati ve Zlíně, Centrum jazykového vzdělávání, odborná asistentka</t>
  </si>
  <si>
    <t>PhDr. Petra Trávníčková, Ph.D. (Fenyková)</t>
  </si>
  <si>
    <t xml:space="preserve">2021 - 2023: Univerzita Tomáše Bati ve Zlíně, Ústav školní pedagogiky, odborná asistentka </t>
  </si>
  <si>
    <t xml:space="preserve">PhDr. Mgr. Bc. Barbora Plisková, Ph.D. </t>
  </si>
  <si>
    <t>2022 - dosud: Univerzita Tomáše Bati ve Zlíně, Ústav školní pedagogiky, odborná asistentka</t>
  </si>
  <si>
    <t>Mgr. Marie Pavelková, Ph.D.</t>
  </si>
  <si>
    <t xml:space="preserve">2023 - dosud: Univerzita Tomáše Bati ve Zlíně, Ústav školní pedagogiky, odborná asistentka </t>
  </si>
  <si>
    <t>PhDr. Beata Horníčková, Ph.D.</t>
  </si>
  <si>
    <t>2024 - dosud: Univerzita Tomáše Bati ve Zlíně, Ústav školní pedagogiky, odborná asistentka</t>
  </si>
  <si>
    <t>Projekty aplikovaného výzkumu - projekty podporované poskytovatelem z ČR (úplný přehled) 2014-2023</t>
  </si>
  <si>
    <t>V roli příjemce</t>
  </si>
  <si>
    <t>Poskytovatel</t>
  </si>
  <si>
    <t>Název projektu</t>
  </si>
  <si>
    <t>Podpora v tis. Kč</t>
  </si>
  <si>
    <t>V roli dalšího účastníka</t>
  </si>
  <si>
    <t>TA ČR - ÉTA</t>
  </si>
  <si>
    <t>Koncepce vzdělávání pro generaci Alfa s využitím badatelských principů učení se v mateřské škole</t>
  </si>
  <si>
    <t>Nálepkování intelektově nadaných dětí ve školním prostředí</t>
  </si>
  <si>
    <t>Projekty aplikovaného výzkumu - projekty podporované zahraničním poskytovatelem (úplný přehled) 2014-2023</t>
  </si>
  <si>
    <t>Erasmus+</t>
  </si>
  <si>
    <t>Development of new andragogical diagnostic approaches and interventions of the adult docility phenomenon</t>
  </si>
  <si>
    <t>Podíl (v %) z celkových nákladů/výdajů dle druhu VaVaI hrazených z veřejných i neveřejných zdrojů</t>
  </si>
  <si>
    <t>Zdroje/rok</t>
  </si>
  <si>
    <t>Základní výzkum</t>
  </si>
  <si>
    <t>Aplikovaný výzkum</t>
  </si>
  <si>
    <t>Experimentální vývoj a inovace</t>
  </si>
  <si>
    <t>Infrastruktura výzkumu, vývoje a inovací</t>
  </si>
  <si>
    <t>Smluvní výzkum</t>
  </si>
  <si>
    <t>Nezařazeno</t>
  </si>
  <si>
    <t>Celkem (v  %)</t>
  </si>
  <si>
    <t>Přehled výdajů/nákladů na výzkumnou infrastrukturu a vybavení za hodnocené období  (včetně souvisejících neinvestičních a osobních nákladů).</t>
  </si>
  <si>
    <t>Náklady/výdaje v tis. Kč/rok</t>
  </si>
  <si>
    <t>Hodnota majetku
celkem</t>
  </si>
  <si>
    <t xml:space="preserve">Náklady/výdaje související s pořízením drobného dlouhodobého majetku na VaVaI celkem¹  </t>
  </si>
  <si>
    <t>Náklady na opravy a udržování vybavení ²</t>
  </si>
  <si>
    <t>Pořízení dlouhodobého hmotného (DH) a dlouhodobého nehmotného (DN) majetku na VaVaI (investice)</t>
  </si>
  <si>
    <t>Z toho software ³</t>
  </si>
  <si>
    <t>Z toho ostatní dlouhodobý nehmotný
majetek</t>
  </si>
  <si>
    <t>Z toho pozemky, budovy a stavby ⁴</t>
  </si>
  <si>
    <t>Ostatní dlouhodobý hmotný majetek ⁵
(stroje, přístroje, zařízení apod.</t>
  </si>
  <si>
    <t>Celkové náklady na infrastrukturu za rok ⁶</t>
  </si>
  <si>
    <t>Celkové výdaje na infrastrukturu
v letech</t>
  </si>
  <si>
    <t xml:space="preserve">Vydané předpisy součásti: </t>
  </si>
  <si>
    <t>Předpis - DRUH</t>
  </si>
  <si>
    <t>Číslo předpisu</t>
  </si>
  <si>
    <t xml:space="preserve">Název předpisu </t>
  </si>
  <si>
    <t xml:space="preserve">Komentář k jeho naplňování </t>
  </si>
  <si>
    <t>Označení předcházejících verzí daného předpisu</t>
  </si>
  <si>
    <t>Směrnice děkana</t>
  </si>
  <si>
    <t xml:space="preserve">SD/03/2019 </t>
  </si>
  <si>
    <t>Pravidla vyhlášení, organizace a hodnocení studentské vědecké a odborné činnosti na FHS</t>
  </si>
  <si>
    <t>každoroční realizace SVOČ ve 3 tematických oblastech</t>
  </si>
  <si>
    <t>SD/08/2014</t>
  </si>
  <si>
    <t>SD/04/2019</t>
  </si>
  <si>
    <t>Zásady studentské grantové soutěže na FHS UTB ve Zlíně</t>
  </si>
  <si>
    <t>zrušení redundantní fakultní směrnice IGA</t>
  </si>
  <si>
    <t xml:space="preserve">SD/05/2018 </t>
  </si>
  <si>
    <t>Rozhodnutí děkana</t>
  </si>
  <si>
    <t xml:space="preserve">RD/10/2019 </t>
  </si>
  <si>
    <t>Fakultní hodnoticí komise studentské grantové soutěže UTB ve Zlíně</t>
  </si>
  <si>
    <t>zavedení fakultní komise IGA</t>
  </si>
  <si>
    <t xml:space="preserve">RD/01/2020 </t>
  </si>
  <si>
    <t>Hodnocení projektů IGA realizovaných v roce 2019</t>
  </si>
  <si>
    <t>nastavení parametrů hodnocení projektů IGA</t>
  </si>
  <si>
    <t>RD/10/2020</t>
  </si>
  <si>
    <t>Parametr efektivity projektů IGA</t>
  </si>
  <si>
    <t>inovace nastavení parametrů hodnocení projektů IGA</t>
  </si>
  <si>
    <t>RD/01/2020</t>
  </si>
  <si>
    <t xml:space="preserve">SD/10/2020 </t>
  </si>
  <si>
    <t>Podávání a správa projektů na FHS</t>
  </si>
  <si>
    <t>optimalizace administrace projektové činnosti</t>
  </si>
  <si>
    <t>n/a</t>
  </si>
  <si>
    <t xml:space="preserve">SD/03/2022 </t>
  </si>
  <si>
    <t>Jednací řád OR DSP Pedagogika FHS UTB ve Zlíně</t>
  </si>
  <si>
    <t>inovace jednacího řádu s ohledem na inovaci DSP Pedagogika</t>
  </si>
  <si>
    <t>SD/07/2020</t>
  </si>
  <si>
    <t>RD/03/2022</t>
  </si>
  <si>
    <t>inovace fakultní komise IGA</t>
  </si>
  <si>
    <t>SD/04/2022</t>
  </si>
  <si>
    <t>Hodnocení a řízení rozvoje pedagogických, tvůrčích, řídicích a dalších činností AP a VP na FHS</t>
  </si>
  <si>
    <t>nastavení hodnocení AP a VP; opakovaná inovace s ohledem na univerzitní změny</t>
  </si>
  <si>
    <t>SD/04/2017
SD/05/2020
SD/04/2021</t>
  </si>
  <si>
    <t xml:space="preserve">RD/02/2023 </t>
  </si>
  <si>
    <t>Motivační program pro rozvoj tvůrčí, projektové a doplňkové činnosti a kurzů celoživotního vzdělávání na FHS</t>
  </si>
  <si>
    <t>zavedení motivačního programu v oblasti TČ</t>
  </si>
  <si>
    <t xml:space="preserve">RD/04/2023 </t>
  </si>
  <si>
    <t>Podpora studentů v doktorských studijních programech a postdoktorských pozic na Fakultě humanitních studií v rámci programu „Creativity, Inteligence &amp; Talent pro Zlínský kraj“</t>
  </si>
  <si>
    <t>fakultní prvidla finanční podpory pro postdoktorandy</t>
  </si>
  <si>
    <t xml:space="preserve"> Smluvní výzkum - aktivity objednané zadavatelem z ČR 2014-2023</t>
  </si>
  <si>
    <t>Zadavatel</t>
  </si>
  <si>
    <t>Název aktivity</t>
  </si>
  <si>
    <t>Výnosy  v tis. Kč</t>
  </si>
  <si>
    <t>-</t>
  </si>
  <si>
    <t>Střední zdravotnická škola a Vyšší odborná škola zdravotnická Zlín</t>
  </si>
  <si>
    <t>Výzkum na identifikaci potřeb neprospívajících žáků a inovace intervenčních programů pro nedospívající žáky</t>
  </si>
  <si>
    <t>Mateřská škola Otrokovice</t>
  </si>
  <si>
    <t>Výzkum na analýzu badatelského vyučování pro tvorbu badatelských edukačních aktivit v prostředí mateřské školy</t>
  </si>
  <si>
    <t>Výnosy z neveřejných zdrojů (mimo granty nebo smluvní výzkum) (úplný přehled) 2014-2023</t>
  </si>
  <si>
    <t>Druh výnosu</t>
  </si>
  <si>
    <t>Konference</t>
  </si>
  <si>
    <t>Nadace České spořitelny – Smlouva o poskytnutí nadačnho příspěvku</t>
  </si>
  <si>
    <t>Hospodářské smlouvy</t>
  </si>
  <si>
    <t xml:space="preserve"> Přehled výsledků aplikovaného výzkumu s ekonomickým dopadem na společnost (přehled) 2014-2023</t>
  </si>
  <si>
    <t>Výsledek</t>
  </si>
  <si>
    <t>Rok uplatnění</t>
  </si>
  <si>
    <t>Název</t>
  </si>
  <si>
    <t>FHS nevykazuje žádné výstupy tohoto typu</t>
  </si>
  <si>
    <t>Přehled výsledků aplikovaného výzkumu s jiným než ekonomickým dopadem na společnost (přehled) 2014-2023</t>
  </si>
  <si>
    <t>2019-2023</t>
  </si>
  <si>
    <t>2020: R</t>
  </si>
  <si>
    <t>Bádání dětí předškolního věku. Vzdělávací software pro učitele</t>
  </si>
  <si>
    <t>Software je prostředkem určeným pro učitele mateřských škol (případně studenty, rodiče). Má podnítit jejich reflektování a pochopení klíčových principů badatelského vzdělávání se zaměřením na děti předškolního věku. Představuje rovněž praktický nástroj zabezpečující aplikaci těchto principů ve vzdělávání dětí v předškolním věku. Pracuje s fenomény, které zásadně determinují bádání dětí, a to s rozvíjením jejich poznávání, vnímání a představivosti, se získáváním zkušeností či podporou jejich zvědavosti. Předkládá i jistý rámec, který je možné využít při bádání dětí v rámci přírodovědných a společenskovědných témat spadajících do obsahu předškolního vzdělávání. V návaznosti na předešlé nakonec vyúsťuje v deskripci hlavních aspektů vědy a bádání jako procesu, který vědecké postupy primárně definuje. Učitelům tak načrtává aplikační schéma pro realizaci badatelského vzdělávání v podmínkách mateřských škol.</t>
  </si>
  <si>
    <t>2020: W</t>
  </si>
  <si>
    <t>Možnosti směřování předškolního vzdělávání s ohledem na badatelské principy učení se dětí</t>
  </si>
  <si>
    <t>Workshop konaný 15. 12. 2020 ve Zlíně byl prostorem pro reflexi výsledků ověřování koncepce vzdělávání s využitím badatelských principů učení se v MŠ. Diskutovány byly rovněž zkušenosti učitelů MŠ s využíváním vzdělávacího software (viz výše) a perspektivy uplatnění badatelsky orientovaného vzdělávání v MŠ zaměřeného na děti předškolního věku - děti generace Alfa.</t>
  </si>
  <si>
    <t>2020: B</t>
  </si>
  <si>
    <t>Vzdělávání založené na bádání dětí v podmínkách mateřských škol. Badatelsky orientované vzdělávání pro děti generace Alfa</t>
  </si>
  <si>
    <t>Publikace předkládá koncepci pojetí badatelsky orientovaného vzdělávání pro děti předškolního věku s cílem reagovat tak na probíhající proměny ve společnosti, které by se měly odrazit ve vzdělávání dětí patřících do generace Alfa. Koncepce se opírá o analýzu strategických dokumentů vzdělávací politiky na národní i evropské úrovni. Konstatuje, že pro oblast předškolního vzdělávání nejsou dostatečně popsány rámce a podmínky, které by nabízely ucelenou koncepci pro rozvoj dítěte předškolního věku a práci učitele v mateřské škole. Specifika současných dětí, které vyrůstají v digitálně bohatém prostředí, jsou popsána v první kapitole a stávají se východiskem pro porozumění nutnosti změn v koncepci vzdělávání dětí předškolního věku. Děti generace Alfa potřebují rozvíjet takové dovednosti, které jsou v souladu s technologickými změnami ve společnosti a které je co nejlépe připraví na budoucí působení na profesních pozicích, jaké prozatím spíše tušíme, že mohou vznikat. Kapitola poukazuje také na potenciál rozvoje digitální gramotnosti a přináší pohled na její začlenění do vzdělávacích kurikulií na různých úrovních. Rámec badatelsky orientované vzdělávání se nutně opírá o schémata spojená s dětským poznáváním, jaká jsou vysvětlována ve druhé kapitole knihy. Autor objasňuje mechanismy, které jsou podstatné při orientaci učitele na badatelské vzdělávání. Významnou složkou dětského poznávání je v kontextu tématu knihy badatelské poznávání, kterému je věnována další kapitola. Autorka vysvětluje pojem vědecké bádání a poukazuje na rozvojové možnosti vlastního bádání dítěte, které získává nové zkušenosti, dovednosti a rozvíjí si i ty počáteční vědecké. Na základě existujících modelů badatelkou laděné koncepce vzdělávání představuje charakteristiku procesů a možností jejich aplikace při práci učitele v institucích jako je mateřská škola, ale také dětská skupina. Podstatná je přitom role učitele a její proměny s cílem podporovat zvídavost dítěte a vést ho k samostatnému a reflektovanému bádání. Čtvrtá kapitola se věnuje učiteli mateřské školy pohledem výzkumu. Ten byl zaměřen na přesvědčení učitelů mateřských škol vztahující se k badatelským aktivitám v mateřských školách. Přináší poznatky zaměřené na přesvědčení o přínosu aktivit a hodnocení vlastních kompetencích pro jejich aplikaci, které učitelé hodnotili relativně vysoko. Dalším komponentem jsou vnímané problémy jako nedostatek času a celková náročnost badatelských aktivit. Poslední kapitola dokresluje pohled na možnou koncepci badatelsky orientovaného předškolního vzdělávání. Odkazuje rovněž na propojení teoretické báze v publikaci s náměty pro bádání s dětmi v mateřské škole v podobě softwaru pro učitele.</t>
  </si>
  <si>
    <t>2022: NmetS</t>
  </si>
  <si>
    <t>Jak předcházet nevhodnému nálepkování nadaných žáků</t>
  </si>
  <si>
    <t>Metodika upozorňuje na neřešený problém pedagogické praxe související s nálepkováním nadaných žáků, v němž při maximálně vynaloženém úsilí rozvíjet nadání paradoxně dochází k nerespektování personálních, edukačních a sociálních potřeb nadaných žáků. Metodika dokládá existenci nešetrného nálepkování při každodenní práci s nadanými žáky a nabízí systém doporučení pro úspěšnou eliminaci nálepkování nadaných žáků.</t>
  </si>
  <si>
    <t>2022: M</t>
  </si>
  <si>
    <t>Konference: Nadaný žák. Nomen est omen.</t>
  </si>
  <si>
    <t>Rozvoj péče o nadané žáky je vedle benefitů spojen s problémy, které souvisejí s necitlivým zacházením s nálepkou „nadaný“. Nálepkování negativně ovlivňuje rozvoj nadaného dítěte a zasahuje i širší okolí. Hlavním cílem dvoudenní konference je seznámit účastníky s problematikou nadání a šířit výstupy výzkumu o nálepkování nadaných, včetně praktických doporučení eliminujících nálepkování nadaných žáků. V prvním dnu konference zazní hlavní odborné referáty popisující teorii nálepkování, na které bude navazovat prezentace výsledků výzkumu o nálepkování. Další část je zaměřena na širší témata související s edukací nadaných žáků. Druhý den konference je věnován prezentaci konkrétních praktických ukázek „dobré praxe“ výuky nadaných žáků na základní škole. Cílovou skupinou konference jsou pedagogové mateřských, základních a středních škol a další odborníci zajímající se o problematiku nadání. Akce je pro účastníky zdarma. Konference je výstupem projektu TA ČR „Nálepkování intelektově nadaných dětí ve školním prostředí“, TL03000191-P.</t>
  </si>
  <si>
    <t>Smluvní výzkum - aktivity objednané zahraničním zadavatelem (úplný přehled) 2014-2023</t>
  </si>
  <si>
    <t>Nejvýznamnější výsledky zahraniční spolupráce</t>
  </si>
  <si>
    <t>FORD definovaný součástí jako klíčový (dle čl.3, odst.1)</t>
  </si>
  <si>
    <t>ROK (2019 - 2023)</t>
  </si>
  <si>
    <t>Popis mezinárodní spolupráce</t>
  </si>
  <si>
    <t>Doložení mezinárodní splupráce (společné publikace, výměna studentů a akademických pracovníků, společné projekty atd).</t>
  </si>
  <si>
    <t>5.3 Education</t>
  </si>
  <si>
    <t>2019 - 23</t>
  </si>
  <si>
    <t>řešený výzkumný projekt (5 států)</t>
  </si>
  <si>
    <t>Development of new andragogical diagnostic approaches and inverventions of the adult docility phenomenon (European Commission: 2020-1-SK01-KA204-078313)</t>
  </si>
  <si>
    <t>Získaný výzkumný projekt (společně s Tromso University)</t>
  </si>
  <si>
    <t>Czech-Norwegian Hub for the Study and Prevention of Inequalities in Educational Systems (Poskytovatel: Iceland, Lichtenstein, Norway grants)</t>
  </si>
  <si>
    <t>Podaný výzkumný projekt (společně s University of Glasgow a German Institute for Adult Education)</t>
  </si>
  <si>
    <t>WATER: Widening Adult Training and Education Research (Poskytovatel: EC, Horizon Europe)</t>
  </si>
  <si>
    <t>Podaný výzkumný projekt (společně s University of Glasgow a University of California Los Angeles)</t>
  </si>
  <si>
    <t>NEW WOLL: The New World of Lifelong Learning (Poskytovatel: EC, Horizon Europe)</t>
  </si>
  <si>
    <t>Podaný výzkumný projekt (společně s University of Vienna)</t>
  </si>
  <si>
    <t>Attending to Agency and Activist Affordances in The Everyday Negotiations of the Disabled and Displaced [ATEND]: Towards more response-able and humane approaches to crisis response in Europe (Poskytovatel: EC, Horizon Europe)</t>
  </si>
  <si>
    <t>Podaný výzkumný projekt s prof. Anna Odrowąż-Coates, Akademia Pedagogiki Specjalnej im. Marii Grzegorzewskiej Warszawa</t>
  </si>
  <si>
    <t>podaný společný projekt GAČR Weave "Exploring Central-European Attitudes Towards Homo-Parentality: Unearthing Gender and Ethical Challenges in Education [CEATAGE]"</t>
  </si>
  <si>
    <t>Spolupráce s mezinárodním výzkumným týmem 'AFFORD'</t>
  </si>
  <si>
    <t>Výstupem spolupráce je projekt reagující na výzvu HERA 'Crisis - Perspectives from the Humanities', do kterého byl zapojen i český tým ve složení dr. Hanková, dr. Kroutilová Nováková, Mgr. Lukešová.</t>
  </si>
  <si>
    <t>2022-2023</t>
  </si>
  <si>
    <t>Fulbrightovo stipendium (9 měsíců)</t>
  </si>
  <si>
    <t>University of California, Los Angeles (doc. Mgr. Jan Kalenda, Ph.D.)</t>
  </si>
  <si>
    <t>Publikace</t>
  </si>
  <si>
    <t>Gavora, P., Vaculíková, J., Kalenda, J., Kálmán, O., Gombos, P., Świgost, M., &amp; Bontová, A. (2019). Comparing metacognitive reading strategies among university students from Poland, Hungary, Slovakia and the Czech Republic. Journal of Further and Higher Education, 44(7), 896–910. https://doi.org/10.1080/0309877X.2019.1614545</t>
  </si>
  <si>
    <t>Han, F., &amp; Vaculikova, J. (2020). Predictions of self-regulated cognitive and metacognitve learning strategy use and access to online learning activities to university students’ academic success in a blended context. In E. Balashov (Ed.), Self-Regulated Learning, Cognition and Metacognition (pp. 197-217). Nova Science Publishers.</t>
  </si>
  <si>
    <t>Hanková, M., Kalenda, S., &amp; Beadle-Brown, J. (2021). Personal assistance as a support for the quality of life of people with disabilities. In J. Šiška, J. Beadle-Brown (Eds.), The Development, Conceptualisation and Implementation of Quality in Disability Support Services (pp. 205-221).</t>
  </si>
  <si>
    <t>Vaculíková, J., Kočvarová, I., Kalenda, J., Neupauer, Z., Vukčević, M. C., &amp; Włoch, A. (2022). Factor structure of the Self-Regulation Questionnaire among adult learners from Poland, Serbia, Slovakia, and the Czech Republic. Psicologia: Reflexão e Crítica, 35(1), 40. https://doi.org/10.1186/s41155-022-00241-z</t>
  </si>
  <si>
    <t>Kalenda, J., Kočvarováa, I., &amp; Boeren, E. (2023). Impact of COVID‐19 on participation and barriers in nonformal adult education in the Czech Republic. European Journal of Education, 58(4), 681-698. https://doi.org/10.1111/ejed.12580</t>
  </si>
  <si>
    <t>Kalenda, J., Boeren, E., &amp; Kočvarová, I. (2023). Exploring attitudes towards adult learning and education: group patterns among participants and non-participants. Studies in Continuing Education, 1–18. https://doi.org/10.1080/0158037X.2023.2199201</t>
  </si>
  <si>
    <t>mezinárodní konference</t>
  </si>
  <si>
    <t>konference ČPDS</t>
  </si>
  <si>
    <t>3.3 Health sciences</t>
  </si>
  <si>
    <t>2019-23</t>
  </si>
  <si>
    <t>konference Rodina, zdraví, nemoc (spolupráce s: Katolícka univerzita v Ružomberku, Krakowska Akademia im. Andrzeja Frycza Modrzewskiego, Uniwersytet Medyczny we Wrocławiu</t>
  </si>
  <si>
    <t>Jméno, příjmení a titul(-y) pracovníka hodnocené jednotky</t>
  </si>
  <si>
    <t>Název vědeckého časopisu, vydavatelství a město(-a) a stát(-y) původu  za období 2014-2018</t>
  </si>
  <si>
    <t>Název vědeckého časopisu, vydavatelství a město(-a) a stát(-y) původu  za období 2019-2023</t>
  </si>
  <si>
    <t>Doc. PhDr. Mgr. Jaroslav Balvín, CSc.</t>
  </si>
  <si>
    <t>Studia z Teorii Wychowania, Christian Academy of Theology, Varšava, Polsko.</t>
  </si>
  <si>
    <t>Mgr. Jitka Vaculíková, Ph.D.</t>
  </si>
  <si>
    <t>International Journal of Social Pedagogy, UCL (University College London) Press, UK, Revista Electrónica de Tecnología Educativa, Universitat de les Illes Balears, Spain</t>
  </si>
  <si>
    <t>Zdena Kráľová, prof./doc. PaedDr. PhD. - člen redakčnej rady</t>
  </si>
  <si>
    <t>Communications, Scientific Letters of the University of Žilina (Scopus), Žilinská univerzita v Žilině, Slovensko</t>
  </si>
  <si>
    <t>Mgr. Jana Martincová, Ph.D.,MBA.</t>
  </si>
  <si>
    <t>European Journal of Educational Research, Eurasian Society of Educational Research, USA.</t>
  </si>
  <si>
    <r>
      <t>Xlinguae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- A Trimestrial European Scientific Language Review (Scopus, ERIH Plus), vydavatel Slovenská Vzdelávacia a Obstarávacia s.r.o., Nitra, Slovensko </t>
    </r>
  </si>
  <si>
    <t>doc. PhDr. Mgr. Jaroslav Balvín, CSc.</t>
  </si>
  <si>
    <t>Studia z teorii wychowania, Christian Academy of Theology in Warsaw, Poland.</t>
  </si>
  <si>
    <t>Katarína Nemčoková, PhDr. Ph.D. - člen redakčnej rady</t>
  </si>
  <si>
    <t>JoLaCE, Journal of Language and Cultural Education (Web of Science, ERIH Plus), SlovakEdu, o.z., Nitra, Slovensko</t>
  </si>
  <si>
    <t xml:space="preserve">Ivo Jirásek, prof. Phdr., Ph.D. </t>
  </si>
  <si>
    <t xml:space="preserve">Physical culture and sport: studies and research, Polsko
Fizička kultura / Physical culture, Srbsko
Ido Movement for Culture. Journal of Martial Arts Anthropology, Polsko
Studia Humanistyczne, Polsko
Acta Facultatis Educationis Physicae Univeristatis Comenianae, Slovensko
</t>
  </si>
  <si>
    <t>Dita Trčková, Mgr. Ph.D. – člen red. rady a redakce časopisu</t>
  </si>
  <si>
    <t>Theory and Practice in English Studies Brno, vydavatel Masarykova univerzita, Filozofická fakulta, Brno, Česká republika</t>
  </si>
  <si>
    <t>Michal Munk, prof. RNDr., PhD.</t>
  </si>
  <si>
    <t>Recent Advances in Computer Science and Communications, Bentham Science Publishers, Netherlands</t>
  </si>
  <si>
    <t>Roman Trušník, Mgr. Ph.D. – odpovědný/výkonný redaktor</t>
  </si>
  <si>
    <t>Moravian Journal of Literature and Film, vydavatel Univerzita Palackého v Olomouci, Olomouc, Česká republika</t>
  </si>
  <si>
    <t xml:space="preserve">Lukšík Ivan, prof. PhDr., CSc. </t>
  </si>
  <si>
    <t>Human Affairs, Slovensko</t>
  </si>
  <si>
    <t>prof. PhDr. Peter Gavora, CSc. – člen redakční rady</t>
  </si>
  <si>
    <t>Orbis scholae (Scopus), vydavatel UK Praha, ČR</t>
  </si>
  <si>
    <t>prof. PaedDr. Zdena Kráľová, PhD.</t>
  </si>
  <si>
    <t>Usta ad Albim Bohemica, Ústí nad Labem, Česká republika</t>
  </si>
  <si>
    <t>doc. PaedDr. Jana Majerčíková, PhD. – členka výkonné redakce</t>
  </si>
  <si>
    <t>Pedagogická orientace (ERIH+) MU Brno, ČR</t>
  </si>
  <si>
    <t>Svitlana Shurma, M.A., Ph.D.</t>
  </si>
  <si>
    <t xml:space="preserve">Theatralia: The Journal of Theatre Studies, MUNI Press, Brno, Czech Republic
Studia Philologica, KUBG, Kiev, Ukrajina
</t>
  </si>
  <si>
    <t>doc. PaedDr. Adriana Wiegerová, PhD. – člen redakce</t>
  </si>
  <si>
    <t>Lifelong Education, Petrohrad, Ruská federace</t>
  </si>
  <si>
    <t>Daniel Sampey, MFA</t>
  </si>
  <si>
    <t>American and British Studies Annual, Univerzita Pardubice, Pardubice, Česká republika</t>
  </si>
  <si>
    <t>prof. PhDr. Hana Lukášová, CSc. – člen redakce</t>
  </si>
  <si>
    <t>Pedagogika (ERIH+), UK Praha, ČR</t>
  </si>
  <si>
    <t>doc. MUDr. Jiří Gatěk Ph.D.</t>
  </si>
  <si>
    <t>Breast Cancer News (ČR, SR)</t>
  </si>
  <si>
    <t>Xlinguae, SR</t>
  </si>
  <si>
    <t>Usta ad Albim Bohemica, Ústí nad Labem, Česká republika (VZ za rok 2023, 2022, 2021, 2020, 2019)</t>
  </si>
  <si>
    <t>Theatralia: The Journal of Theatre Studies, MUNI Press, Brno, Czech Republic  (VZ za rok 2023, 2022, 2021, 2020, 2019)</t>
  </si>
  <si>
    <t>Daniel Paul Sampey, MFA</t>
  </si>
  <si>
    <t>American and British Studies Annual, Univerzita Pardubice, Pardubice, Česká republika (VZ za rok 2023, 2022, 2021, 2020, 2019)</t>
  </si>
  <si>
    <t>Moravian Journal of Literature and Film, vydavatel Univerzita Palackého v Olomouci, Olomouc, Česká republika (VZ 2020, 2019)</t>
  </si>
  <si>
    <t xml:space="preserve"> Nejvýznamnější zvané přednášky akademických pracovníků hodnocené jednotky na zahraničních institucích 2014-2018 (všechny)</t>
  </si>
  <si>
    <t>Nejvýznamnější zvané přednášky akademických pracovníků hodnocené jednotky na zahraničních institucích 2019-2023 (všechny)</t>
  </si>
  <si>
    <t>Název zvané přednášky</t>
  </si>
  <si>
    <t>Název hostitelské instituce, popř. název konference či akce</t>
  </si>
  <si>
    <t>Mgr. Tomáš Karger, Ph.D.</t>
  </si>
  <si>
    <t>The Meaning of Sharing and the Culture of the Internet</t>
  </si>
  <si>
    <t>University of Graz, Rakousko</t>
  </si>
  <si>
    <t>prof. Mgr. Soňa Kalenda, Ph.D.</t>
  </si>
  <si>
    <t>Using Situational Analysis in Social Work Research</t>
  </si>
  <si>
    <t>Univerzity of Lodz</t>
  </si>
  <si>
    <t>Situational Analysis: An Introduction</t>
  </si>
  <si>
    <t>Doc. Mgr. Jan Kalenda, Ph.D.</t>
  </si>
  <si>
    <t>Adult Education and Training in Central Europe After 1989</t>
  </si>
  <si>
    <t xml:space="preserve">University of California Los
Angeles, School of Education and Information Studies, December 2022
</t>
  </si>
  <si>
    <t>Mgr. Jan Kalenda, Ph.D.</t>
  </si>
  <si>
    <t>Adult Education in the Czech Republic</t>
  </si>
  <si>
    <t>University of Algarve, Portugalsko</t>
  </si>
  <si>
    <t>Barriers to Adult Education and Training: Horizons and Challenges</t>
  </si>
  <si>
    <t>University of Glasgow, School of Education, July 2022</t>
  </si>
  <si>
    <t>Bell Gregory Jason B.A. M.B.A. M.A. Ph.D.</t>
  </si>
  <si>
    <t>The Puritan Influence on American Development</t>
  </si>
  <si>
    <t>Maria Curie-Skłodowska University in Lublin, Polsko</t>
  </si>
  <si>
    <t>The Time Dimension of Adult Education Policy as a Research Focus</t>
  </si>
  <si>
    <t>University of Verona</t>
  </si>
  <si>
    <t>Indians in British Florida, 1763-1783</t>
  </si>
  <si>
    <t>Adam Mickiewicz University in Poznan, Polsko</t>
  </si>
  <si>
    <t>doc. PhDr. Lenka Haburajová Ilavská, PhD.</t>
  </si>
  <si>
    <t>Care of close relative as a change in the Carers Lifestyle and social, situation.</t>
  </si>
  <si>
    <t>University of Silesia in Katowice. </t>
  </si>
  <si>
    <t>PhDr. Katarína Nemčoková, Ph.D.</t>
  </si>
  <si>
    <t>Stylistics: Do East and West Ever Meet?</t>
  </si>
  <si>
    <t>Taraz State Pedagogical University, Kazachstán</t>
  </si>
  <si>
    <t>Chapter 13: Rituals</t>
  </si>
  <si>
    <t>19 July 2021 – (with Wei-lun Lu), public presentation of the book, Lu, W., &amp; Shurma, S. Rituals. In: Analysing Religious Discourse, ed. by S. Pilhaja. Cambridge: CUP, 2021, рр. 217-234. https://www.cambridge.org/core/books/analysing-religious-discourse/C41B075233A5493F5767F10B50D2B732.</t>
  </si>
  <si>
    <t>The influence of psycho-social training on foreign language pronunciation anxiety</t>
  </si>
  <si>
    <t>Japan Association for Language Education and Technology</t>
  </si>
  <si>
    <t xml:space="preserve">Positive emotional stimuli 
in teaching foreign language vocabulary
</t>
  </si>
  <si>
    <t>Kansai University, Osaka, Japonsko</t>
  </si>
  <si>
    <t>doc. MUDr. Jiří Gatěk, Ph.D.</t>
  </si>
  <si>
    <t>First Experience with Preoperative Tattooing of Biopsied Axillary Lymph Nodes in Breast Cancer.</t>
  </si>
  <si>
    <t>Global Conference on Breast Cancer Research. Rome, Italy,  2. – 4. 9. 2019</t>
  </si>
  <si>
    <t xml:space="preserve">PhDr. Bc. Pavla Kudlová, PhD.
</t>
  </si>
  <si>
    <t>Diagnosis and Treatment of Lower Limb Edema from the Lymphatic Therapist's Perspective</t>
  </si>
  <si>
    <t>Familly – Health – Disease. Poland, Wroclaw, 26. 11. 2021</t>
  </si>
  <si>
    <t>Educators as Data Workers?</t>
  </si>
  <si>
    <t>University of Faro, 16. 5. 2023</t>
  </si>
  <si>
    <t>‘The loneliness pandemic’: Loneliness and mental health changes during the COVID-19 outbreak in vulnerable 50+ population in the Czech Republic</t>
  </si>
  <si>
    <t>University of Vienna, 11. 12. 2023</t>
  </si>
  <si>
    <t>Formation of Adult Learning Systems in Central Europe: 1989-2019</t>
  </si>
  <si>
    <t>University of California, Los Angeles, 15. 5. 2023</t>
  </si>
  <si>
    <t>Spiritual experiences of nature: substitution, functional equivalent, or modus of religion?</t>
  </si>
  <si>
    <t>Nordic Conference in Exisential Health / Psychology of Religion: Climate Psychology, Existential Health and Sustainable Future, Norsko, 24.-25. 10. 2022</t>
  </si>
  <si>
    <t>Spiritual literacy: the hidden discourse in the atheist Czech Republic. Discourses of Childhood and Social Education</t>
  </si>
  <si>
    <t>Varšava, Polsko, 2.-3. 6. 2022</t>
  </si>
  <si>
    <t>Francouzský jazyk a kultura v Louisianě</t>
  </si>
  <si>
    <t>Konference Journées Québécoises II. 20. - 22. 10. 2022</t>
  </si>
  <si>
    <t>Nejvýznamnější přednášky zahraničních vědců a dalších hostů relevantních pro oblast VaVaI na hodnocené jednotce 2014-2018 (všechny)</t>
  </si>
  <si>
    <t>Nejvýznamnější přednášky zahraničních vědců a dalších hostů relevantních pro oblast VaVaI na hodnocené jednotce  2019-2023 (všechny)</t>
  </si>
  <si>
    <t xml:space="preserve">Jméno, příjmení a titul(-y) pracovníka </t>
  </si>
  <si>
    <t>Zaměstnavatel přednášejícího v době přednášky</t>
  </si>
  <si>
    <t>Václav Březina, Dr.</t>
  </si>
  <si>
    <t>Lancaster University, Velká Británie</t>
  </si>
  <si>
    <t>Corpus Linguistics and Statistics: Practical applications</t>
  </si>
  <si>
    <t>Samuel Bennett, Ph.D.</t>
  </si>
  <si>
    <t>Adam Mickiewicz University</t>
  </si>
  <si>
    <t>Critical Discourse Studies Methods I., II.</t>
  </si>
  <si>
    <t>Jim Johnson, Dr.</t>
  </si>
  <si>
    <t>Point Loma Nazarene University, USA</t>
  </si>
  <si>
    <t>Pozitivní psychologie v pedagogickém poradenství</t>
  </si>
  <si>
    <t>Prof. Katarzyna Molek-Kozakowska</t>
  </si>
  <si>
    <t>University of Opole</t>
  </si>
  <si>
    <t>Critical discourse studies and mixed-method approaches I., II.</t>
  </si>
  <si>
    <t xml:space="preserve">Lisa Brennan, M.Ed.  </t>
  </si>
  <si>
    <t>ELC at University of Liverpool, Velká Británie</t>
  </si>
  <si>
    <t>Diskuzní seminář: Developing Critical Learning Skills, Workshop: Developing Learner Autonomy v rámci tématu Communicative Language Teaching.</t>
  </si>
  <si>
    <t>Prof. Katarína Žiaková, doc. Juraj Čáp</t>
  </si>
  <si>
    <t>Comenius University in Bratislava</t>
  </si>
  <si>
    <t>Deskriptivní kvalitativní design – rozhovor a tematická analýza I., II.</t>
  </si>
  <si>
    <t>Martin Reisigl, prof. Dr.</t>
  </si>
  <si>
    <t>University of Bern, Švýcarsko</t>
  </si>
  <si>
    <t>The Rhetoric of Racism - keynote speech  na konferenci Theories and Practices (2014)</t>
  </si>
  <si>
    <t>Prof. Dr. Hans-Jörg Schmid</t>
  </si>
  <si>
    <t>Ludwig-Maximilians-Universität München</t>
  </si>
  <si>
    <t>The Entrenchment-and-Conventionalization Model I., II.</t>
  </si>
  <si>
    <t>Lesley Jeffries, prof.</t>
  </si>
  <si>
    <t>University of Huddersfield, Velká Británie</t>
  </si>
  <si>
    <r>
      <t>Textual Meaning and Literary Interpretation: The Role of Stylistics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keynote speech  na konferenci From Theory to Practice (2015)</t>
    </r>
  </si>
  <si>
    <t>Prof. Dr. Helmut Gruber</t>
  </si>
  <si>
    <t>University of Vienna</t>
  </si>
  <si>
    <t>Genres, Self-presentation, and Manipulation in Discourse I., II.</t>
  </si>
  <si>
    <t>Eva Zettelman, prof. Dr.</t>
  </si>
  <si>
    <t>University of Vienna, Rakousko</t>
  </si>
  <si>
    <t>Narratology, Cognitive Literary Theory and the Lyric - keynote speech  na konferenci From Theory to Practice (2015)</t>
  </si>
  <si>
    <t>Dr. Jolanta Sajdera</t>
  </si>
  <si>
    <t>Pedagogical University of Cracow</t>
  </si>
  <si>
    <t>Learning Through Cooperation – The use of forms based on cooperation in educational situations</t>
  </si>
  <si>
    <t>Christopher Phillips prof.</t>
  </si>
  <si>
    <t>University of Cincinnati, USA</t>
  </si>
  <si>
    <t>Give Me Your Tired, Your Poor, Your Huddled Masses, But Don’t Expect Us to Want Them: American Immigration as an Historical Dilemma - keynote speech  na konferenci From Theory to Practice (2016)</t>
  </si>
  <si>
    <t>prof. PhDr. Miriam Niklová, PhD.</t>
  </si>
  <si>
    <t>Pedagogická fakulta, Univerzita Mateja Bela, Banská Bystrica, Slovensko.</t>
  </si>
  <si>
    <t>Systém prevence socilně-patologických jevů na Slovensku se zaměřením na školní prostředí</t>
  </si>
  <si>
    <t>Richardo Ramirez, Ph.D.</t>
  </si>
  <si>
    <t>University of Notre Dame, Indiana, USA</t>
  </si>
  <si>
    <r>
      <t>Identity Politics: Thinking about Groups in the 2016 U.S. Elections - p</t>
    </r>
    <r>
      <rPr>
        <sz val="11"/>
        <color theme="1"/>
        <rFont val="Calibri"/>
        <family val="2"/>
        <charset val="238"/>
        <scheme val="minor"/>
      </rPr>
      <t xml:space="preserve">řednáška pro studenty i akademiky na FHS UTB, na téma identit voličů v amerických volbách (2016) </t>
    </r>
  </si>
  <si>
    <t>MA Sharon McCulloch, PhD</t>
  </si>
  <si>
    <t xml:space="preserve">University of Central Lancashire, </t>
  </si>
  <si>
    <t>Taking a critical approach to scholarly sources: Students’ practices and markers’ perceptions.</t>
  </si>
  <si>
    <t>MA Pavel Zemliansky, PhD</t>
  </si>
  <si>
    <t>Oslo Metropolitan University</t>
  </si>
  <si>
    <t>Academic writing and its specifics across different scientific disciplines.</t>
  </si>
  <si>
    <t>Michael S. Rugh, Ph.D.</t>
  </si>
  <si>
    <t>School of Performance, Visualization &amp; Fine Arts, Texas A&amp;M University</t>
  </si>
  <si>
    <t>Game-based learning; An interdiscipllinary aproach to teaching math and STEM</t>
  </si>
  <si>
    <t>prof. Anna Odrowąż-Coates</t>
  </si>
  <si>
    <t>Akademia Pedagogiki Specjalnej im. Marii Grzegorzewskiej Warszawa, Polsko</t>
  </si>
  <si>
    <t>Korczak and his relevance for children's and human rights nowadays a Language and discourse</t>
  </si>
  <si>
    <t>prof. Ellen Boeren</t>
  </si>
  <si>
    <t>University of Glasgow</t>
  </si>
  <si>
    <t>Current challenges of lifelong learning in Europe</t>
  </si>
  <si>
    <t>doc. dr. Sanja Berčnik</t>
  </si>
  <si>
    <t>University of Ljubljana, Slovenia</t>
  </si>
  <si>
    <t>Actual challenges in preschool and primary education in Slovenia (2022)</t>
  </si>
  <si>
    <t>Nejvýznamnější volená členství v odborných společnostech relevantních pro oblast VaVaI za hodnocenou jednotku (přehled nejvýše 10 příkladů) 2019-2023</t>
  </si>
  <si>
    <t>Jméno, příjmení/iniciály a titul(-y) pracovníka hodnocené jednotky</t>
  </si>
  <si>
    <t>Název odborné společnosti</t>
  </si>
  <si>
    <t>Typ členství</t>
  </si>
  <si>
    <t>člen</t>
  </si>
  <si>
    <t>Hodnoticí panel P404 GAČR</t>
  </si>
  <si>
    <t>Členka (od 2023 místopředsedkyně)</t>
  </si>
  <si>
    <t>Social Research Centra for Welfare Technology Finland</t>
  </si>
  <si>
    <t>Advisory Board Member</t>
  </si>
  <si>
    <t>Mgr. Ilona Kočvarová, Ph.D.</t>
  </si>
  <si>
    <t>Rada pro výzkum, vývoj a inovace</t>
  </si>
  <si>
    <t>hodnotitel</t>
  </si>
  <si>
    <t>Hodnoticí panel P407 GAČR</t>
  </si>
  <si>
    <t>členka</t>
  </si>
  <si>
    <t>Česká asociace pedagogického výzkumu</t>
  </si>
  <si>
    <t>členka panelu hodnotitelů</t>
  </si>
  <si>
    <t>doc. Mgr. Jakub Hladík, Ph.D.</t>
  </si>
  <si>
    <t>Asociace vzdělavatelů v sociální pedagogice</t>
  </si>
  <si>
    <t>předseda výkonné rady</t>
  </si>
  <si>
    <t>PhDr. Denisa Denglerová, Ph.D.</t>
  </si>
  <si>
    <t>Technologická angentura ČR</t>
  </si>
  <si>
    <t>zpravodaj projektů</t>
  </si>
  <si>
    <t>Mgr. Karla Hrbáčková, Ph.D.</t>
  </si>
  <si>
    <t>PhDr. Hana Navrátilová, Ph.D.</t>
  </si>
  <si>
    <t>OMEP ČR</t>
  </si>
  <si>
    <t>Člen předsednictva OMEP ČR</t>
  </si>
  <si>
    <t xml:space="preserve">PhDr. Hana Navrátilová, Ph.D. </t>
  </si>
  <si>
    <t>Česká pedagogická společnost</t>
  </si>
  <si>
    <t>Předseda pobočky Zlín (2019-2021)</t>
  </si>
  <si>
    <t>Předseda pobočky Zlín (2022)</t>
  </si>
  <si>
    <t>International Society of Surgery a její sekce Breast Surgery International</t>
  </si>
  <si>
    <t>doc. MUDr. Ondřej Kalita, Ph.D., MBA</t>
  </si>
  <si>
    <t>The Society for Neuro-Oncology (SNO, USA)</t>
  </si>
  <si>
    <t>prof. RNDr. Anna Tirpáková, CSc.</t>
  </si>
  <si>
    <t>INTAS (International Association for the promotion of cooperation with scientists from the independent states of the former Soviet Union)</t>
  </si>
  <si>
    <t xml:space="preserve">evaluátor (recenzent vědeckých projektů) </t>
  </si>
  <si>
    <t>Mgr. Věra Vránová, Ph.D.</t>
  </si>
  <si>
    <t xml:space="preserve">Asociace vysokoškolských vzdělavatelů nelékařských </t>
  </si>
  <si>
    <t>Projekty s účastí studentů DSP (kromě SVV)</t>
  </si>
  <si>
    <t>číslo / označení projektu</t>
  </si>
  <si>
    <t>název projektu</t>
  </si>
  <si>
    <t>podíl studentů DSP</t>
  </si>
  <si>
    <t>RVO/FHS/2020/001</t>
  </si>
  <si>
    <t>Sociokulturní diverzita ve vzdělávání</t>
  </si>
  <si>
    <t xml:space="preserve">
RVO/FHS/2020/002</t>
  </si>
  <si>
    <t xml:space="preserve">
Profesionalizace učitelství od mateřských škol až po univerzity</t>
  </si>
  <si>
    <t>RVO/FHS/2021/002</t>
  </si>
  <si>
    <t>Příležitosti k celoživotnímu učení učitelů od mateřské školy až po univerzitu</t>
  </si>
  <si>
    <t xml:space="preserve">
RVO/FHS/2022/002</t>
  </si>
  <si>
    <t>Diverzity v profesi učitelů od mateřské školy až po univerzitu</t>
  </si>
  <si>
    <t>RVO/FHS/2023/002</t>
  </si>
  <si>
    <t>Transdisciplinarita v kurikulu a výuce v preprimárním a primárním vzdělávání</t>
  </si>
  <si>
    <t xml:space="preserve">
FHS2A/2020</t>
  </si>
  <si>
    <t>Pobyt zahraničních odborníků vedoucí ke zkvalitňování vzdělávacího procesu magistrů a doktorandů</t>
  </si>
  <si>
    <t xml:space="preserve">
GA24-11912S</t>
  </si>
  <si>
    <t xml:space="preserve">
Seberegulace digitálního chování dětí</t>
  </si>
  <si>
    <t xml:space="preserve">
TL03000191</t>
  </si>
  <si>
    <t xml:space="preserve">
Nálepkování intelektově nadaných dětí ve školním prostředí</t>
  </si>
  <si>
    <t>TL02000331</t>
  </si>
  <si>
    <t xml:space="preserve">
CZ.02.3.68/0.0/0.0/19_068/0015923</t>
  </si>
  <si>
    <t>Fakultní učitel jako facilitátor kvalitní přípravy budoucích učitelů mateřských škol a 1. stupně ZŠ</t>
  </si>
  <si>
    <t>Významné publikace s účastí studentů DSP</t>
  </si>
  <si>
    <t>Popis (bibliografická informace) </t>
  </si>
  <si>
    <t>podíl studentů DSP (mentální podíl, pokud je definován; pokud není, uveďte úvazek či rozsah stipendia)</t>
  </si>
  <si>
    <t>D/Q
dle AIS</t>
  </si>
  <si>
    <t xml:space="preserve">Junaštíková, Julie. (2023). Self-regulation of learning in the context of modern technology: a review of empirical studies. Interactive Technology and Smart Education. 21. 10.1108/ITSE-02-2023-0030. </t>
  </si>
  <si>
    <t>Q1 (Scopus)</t>
  </si>
  <si>
    <r>
      <t>Martincová, J., &amp; Bílá, M. (2023). Pedagogical aspects of the development of academic stress. </t>
    </r>
    <r>
      <rPr>
        <i/>
        <sz val="11"/>
        <color rgb="FF333333"/>
        <rFont val="Open Sans"/>
        <family val="2"/>
        <charset val="1"/>
      </rPr>
      <t>Cogent Education</t>
    </r>
    <r>
      <rPr>
        <sz val="11"/>
        <color rgb="FF333333"/>
        <rFont val="Open Sans"/>
        <family val="2"/>
        <charset val="1"/>
      </rPr>
      <t>, </t>
    </r>
    <r>
      <rPr>
        <i/>
        <sz val="11"/>
        <color rgb="FF333333"/>
        <rFont val="Open Sans"/>
        <family val="2"/>
        <charset val="1"/>
      </rPr>
      <t>10</t>
    </r>
    <r>
      <rPr>
        <sz val="11"/>
        <color rgb="FF333333"/>
        <rFont val="Open Sans"/>
        <family val="2"/>
        <charset val="1"/>
      </rPr>
      <t>(2). https://doi.org/10.1080/2331186X.2023.2237285</t>
    </r>
  </si>
  <si>
    <t>Q2 (Scopus)</t>
  </si>
  <si>
    <t>Oborové kapacity</t>
  </si>
  <si>
    <t>Oborová skupina</t>
  </si>
  <si>
    <t>FORD</t>
  </si>
  <si>
    <t>Podíl FORD [%]</t>
  </si>
  <si>
    <t>Převažující typ výzkumu: základní výzkum      aplikovaný výzkum     vyvážený zákl. a aplik. výzkum</t>
  </si>
  <si>
    <t>Celkový podíl Oborové skupiny [%]</t>
  </si>
  <si>
    <t>1. Natural Sciences</t>
  </si>
  <si>
    <t>1.1 Mathematics</t>
  </si>
  <si>
    <t>1.2 Computer and information sciences</t>
  </si>
  <si>
    <t>1.3 Physical sciences</t>
  </si>
  <si>
    <t>1.4 Chemical sciences</t>
  </si>
  <si>
    <t>1.5 Earth and related environmental sciences</t>
  </si>
  <si>
    <t>1.6 Biological sciences</t>
  </si>
  <si>
    <t>1.7 Other natural sciences</t>
  </si>
  <si>
    <t>2. Engineering and Technology</t>
  </si>
  <si>
    <t>2.1 Civil engineering</t>
  </si>
  <si>
    <t>2.2 Electrical engineering, Electronic engineering, Information engineering</t>
  </si>
  <si>
    <t>2.3 Mechanical engineering</t>
  </si>
  <si>
    <t>2.4 Chemical engineering</t>
  </si>
  <si>
    <t>2.5 Materials engineering</t>
  </si>
  <si>
    <t>2.6 Medical engineering</t>
  </si>
  <si>
    <t>2.7 Environmental engineering</t>
  </si>
  <si>
    <t>2.8 Environmental biotechnology</t>
  </si>
  <si>
    <t>2.9 Industrial biotechnology</t>
  </si>
  <si>
    <t>2.10 Nano-technology</t>
  </si>
  <si>
    <t>2.11 Other engineering and technologies</t>
  </si>
  <si>
    <t>3. Medical and Health Sciences</t>
  </si>
  <si>
    <t>3.1 Basic medicine</t>
  </si>
  <si>
    <t>3.2 Clinical medicine</t>
  </si>
  <si>
    <t>4. Agricultural and veterinary sciences</t>
  </si>
  <si>
    <t>4.1 Agriculture, Forestry, and Fisheries</t>
  </si>
  <si>
    <t>4.2 Animal and Dairy science</t>
  </si>
  <si>
    <t>4.3 Veterinary science</t>
  </si>
  <si>
    <t>4.4 Other agricultural sciences</t>
  </si>
  <si>
    <t>5. Social Sciences</t>
  </si>
  <si>
    <t>5.1 Psychology and cognitive sciences</t>
  </si>
  <si>
    <t>5.2 Economics and Business</t>
  </si>
  <si>
    <t>5.4 Sociology</t>
  </si>
  <si>
    <t>5.5 Law</t>
  </si>
  <si>
    <t>5.6 Political science</t>
  </si>
  <si>
    <t>5.7 Social and economic geography</t>
  </si>
  <si>
    <t>5.8 Media and communications</t>
  </si>
  <si>
    <t>5.9 Other social sciences</t>
  </si>
  <si>
    <t>6. Humanities and the Arts</t>
  </si>
  <si>
    <t>6.1 History and Archaeology</t>
  </si>
  <si>
    <t>6.2 Languages and Literature</t>
  </si>
  <si>
    <t>6.3 Philosophy, Ethics and Religion</t>
  </si>
  <si>
    <t>6.4 Arts (arts, history of arts, performing arts, music)</t>
  </si>
  <si>
    <t>6.5 Other Humanities and the Arts</t>
  </si>
  <si>
    <t>základní</t>
  </si>
  <si>
    <t>Prestižní ocenění VaVaI udělená během hodnoceného období</t>
  </si>
  <si>
    <t>Název ocenění</t>
  </si>
  <si>
    <t>Instituce udělující ocenění</t>
  </si>
  <si>
    <t>    prof. PhDr. Ivo Jirásek, Ph.D.  </t>
  </si>
  <si>
    <t>2022 Warren Fraleigh Distinguished Scholar Award International Association for the Philosophy of Sport (ocenění za mimořáný přínos oboru filosofie sportu)</t>
  </si>
  <si>
    <t>International Association for the Philosophy of Sport (IAPS)</t>
  </si>
  <si>
    <t>anonymizováno</t>
  </si>
  <si>
    <t xml:space="preserve">2021 - 2023: Univerzita Tomáše Bati ve Zlíně, Ústav školní pedagogiky, odborná asistentka 
2023 - dosud: ZŠ Vsetín, Trávníky 1217, příspěvková organizace, školní psycholog
</t>
  </si>
  <si>
    <t>Pozn. Uvedeny jsou pouze publikace spadající do Q1 - Q2 na WoS / Scopus. Podrobnější přehled publikací s účastí studentů DSP je součástí přílohy č. 2 (list "DSP").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</si>
</sst>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TeXGyreHeros-Regular-Identity-H"/>
    </font>
    <font>
      <sz val="10"/>
      <color rgb="FF000000"/>
      <name val="Calibri"/>
      <family val="2"/>
      <charset val="238"/>
      <scheme val="minor"/>
    </font>
    <font>
      <sz val="9"/>
      <color rgb="FF808080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charset val="1"/>
    </font>
    <font>
      <i/>
      <sz val="11"/>
      <color rgb="FF333333"/>
      <name val="Open Sans"/>
      <family val="2"/>
      <charset val="1"/>
    </font>
    <font>
      <sz val="11"/>
      <color rgb="FF333333"/>
      <name val="Open San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3">
    <xf numFmtId="0" fontId="0" fillId="0" borderId="0" xfId="0"/>
    <xf numFmtId="0" fontId="2" fillId="3" borderId="1" xfId="0" applyFont="1" applyFill="1" applyBorder="1"/>
    <xf numFmtId="0" fontId="2" fillId="0" borderId="1" xfId="0" applyFont="1" applyBorder="1"/>
    <xf numFmtId="0" fontId="2" fillId="3" borderId="2" xfId="0" applyFont="1" applyFill="1" applyBorder="1"/>
    <xf numFmtId="0" fontId="0" fillId="6" borderId="1" xfId="0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 vertical="top" wrapText="1"/>
    </xf>
    <xf numFmtId="0" fontId="0" fillId="0" borderId="1" xfId="0" applyBorder="1"/>
    <xf numFmtId="0" fontId="4" fillId="0" borderId="1" xfId="0" applyFont="1" applyBorder="1"/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top" wrapText="1"/>
    </xf>
    <xf numFmtId="0" fontId="0" fillId="6" borderId="1" xfId="0" applyFill="1" applyBorder="1" applyAlignment="1">
      <alignment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justify" vertical="center"/>
    </xf>
    <xf numFmtId="0" fontId="2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top" wrapText="1"/>
    </xf>
    <xf numFmtId="0" fontId="7" fillId="6" borderId="1" xfId="0" applyFont="1" applyFill="1" applyBorder="1" applyAlignment="1">
      <alignment vertical="top" wrapText="1"/>
    </xf>
    <xf numFmtId="0" fontId="4" fillId="0" borderId="4" xfId="0" applyFont="1" applyBorder="1"/>
    <xf numFmtId="0" fontId="4" fillId="6" borderId="5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6" fillId="6" borderId="1" xfId="0" applyFont="1" applyFill="1" applyBorder="1" applyAlignment="1">
      <alignment horizontal="justify"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vertical="top"/>
    </xf>
    <xf numFmtId="0" fontId="0" fillId="0" borderId="0" xfId="0" applyAlignment="1">
      <alignment wrapText="1"/>
    </xf>
    <xf numFmtId="0" fontId="9" fillId="6" borderId="1" xfId="0" applyFont="1" applyFill="1" applyBorder="1" applyAlignment="1">
      <alignment vertical="top"/>
    </xf>
    <xf numFmtId="0" fontId="0" fillId="6" borderId="1" xfId="0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wrapText="1"/>
    </xf>
    <xf numFmtId="0" fontId="2" fillId="0" borderId="0" xfId="0" applyFont="1"/>
    <xf numFmtId="0" fontId="0" fillId="0" borderId="8" xfId="0" applyBorder="1"/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8" xfId="0" applyFont="1" applyFill="1" applyBorder="1"/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vertical="top"/>
    </xf>
    <xf numFmtId="0" fontId="2" fillId="5" borderId="5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justify" vertical="top" wrapText="1"/>
    </xf>
    <xf numFmtId="0" fontId="2" fillId="3" borderId="2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top"/>
    </xf>
    <xf numFmtId="0" fontId="2" fillId="3" borderId="29" xfId="0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8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5" borderId="5" xfId="0" applyFont="1" applyFill="1" applyBorder="1"/>
    <xf numFmtId="0" fontId="0" fillId="0" borderId="1" xfId="0" applyBorder="1" applyAlignment="1">
      <alignment horizontal="center"/>
    </xf>
    <xf numFmtId="0" fontId="2" fillId="5" borderId="5" xfId="0" applyFont="1" applyFill="1" applyBorder="1" applyAlignment="1">
      <alignment horizontal="justify" vertical="top" wrapText="1"/>
    </xf>
    <xf numFmtId="0" fontId="2" fillId="5" borderId="5" xfId="0" applyFont="1" applyFill="1" applyBorder="1" applyAlignment="1">
      <alignment wrapText="1"/>
    </xf>
    <xf numFmtId="0" fontId="3" fillId="0" borderId="0" xfId="0" applyFont="1"/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vertical="top" wrapText="1"/>
    </xf>
    <xf numFmtId="0" fontId="0" fillId="6" borderId="18" xfId="0" applyFill="1" applyBorder="1" applyAlignment="1">
      <alignment horizontal="justify" vertical="center" wrapText="1"/>
    </xf>
    <xf numFmtId="0" fontId="0" fillId="6" borderId="19" xfId="0" applyFill="1" applyBorder="1" applyAlignment="1">
      <alignment horizontal="justify" vertical="center" wrapText="1"/>
    </xf>
    <xf numFmtId="0" fontId="0" fillId="6" borderId="18" xfId="0" applyFill="1" applyBorder="1" applyAlignment="1">
      <alignment horizontal="justify" vertical="top" wrapText="1"/>
    </xf>
    <xf numFmtId="0" fontId="0" fillId="6" borderId="19" xfId="0" applyFill="1" applyBorder="1" applyAlignment="1">
      <alignment horizontal="justify" vertical="top" wrapText="1"/>
    </xf>
    <xf numFmtId="0" fontId="7" fillId="6" borderId="18" xfId="0" applyFont="1" applyFill="1" applyBorder="1" applyAlignment="1">
      <alignment horizontal="justify" vertical="center" wrapText="1"/>
    </xf>
    <xf numFmtId="0" fontId="7" fillId="6" borderId="19" xfId="0" applyFont="1" applyFill="1" applyBorder="1" applyAlignment="1">
      <alignment horizontal="justify" vertical="center" wrapText="1"/>
    </xf>
    <xf numFmtId="0" fontId="0" fillId="6" borderId="18" xfId="0" applyFill="1" applyBorder="1" applyAlignment="1">
      <alignment vertical="top"/>
    </xf>
    <xf numFmtId="0" fontId="7" fillId="6" borderId="19" xfId="0" applyFont="1" applyFill="1" applyBorder="1" applyAlignment="1">
      <alignment horizontal="justify" vertical="top" wrapText="1"/>
    </xf>
    <xf numFmtId="0" fontId="0" fillId="6" borderId="19" xfId="0" applyFill="1" applyBorder="1" applyAlignment="1">
      <alignment vertical="top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wrapText="1"/>
    </xf>
    <xf numFmtId="0" fontId="2" fillId="3" borderId="29" xfId="0" applyFont="1" applyFill="1" applyBorder="1" applyAlignment="1">
      <alignment vertical="top" wrapText="1"/>
    </xf>
    <xf numFmtId="0" fontId="2" fillId="3" borderId="33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justify" vertical="top" wrapText="1"/>
    </xf>
    <xf numFmtId="0" fontId="6" fillId="6" borderId="19" xfId="0" applyFont="1" applyFill="1" applyBorder="1" applyAlignment="1">
      <alignment horizontal="justify" vertical="top" wrapText="1"/>
    </xf>
    <xf numFmtId="0" fontId="6" fillId="6" borderId="18" xfId="0" applyFont="1" applyFill="1" applyBorder="1" applyAlignment="1">
      <alignment vertical="top"/>
    </xf>
    <xf numFmtId="0" fontId="9" fillId="6" borderId="19" xfId="0" applyFont="1" applyFill="1" applyBorder="1" applyAlignment="1">
      <alignment vertical="top" wrapText="1"/>
    </xf>
    <xf numFmtId="0" fontId="6" fillId="6" borderId="19" xfId="0" applyFont="1" applyFill="1" applyBorder="1" applyAlignment="1">
      <alignment vertical="top" wrapText="1"/>
    </xf>
    <xf numFmtId="0" fontId="6" fillId="6" borderId="19" xfId="1" applyFont="1" applyFill="1" applyBorder="1" applyAlignment="1">
      <alignment vertical="top" wrapText="1"/>
    </xf>
    <xf numFmtId="0" fontId="6" fillId="6" borderId="19" xfId="0" applyFont="1" applyFill="1" applyBorder="1" applyAlignment="1">
      <alignment vertical="top"/>
    </xf>
    <xf numFmtId="0" fontId="6" fillId="6" borderId="18" xfId="0" applyFont="1" applyFill="1" applyBorder="1" applyAlignment="1">
      <alignment horizontal="justify" vertical="top"/>
    </xf>
    <xf numFmtId="0" fontId="0" fillId="0" borderId="39" xfId="0" applyBorder="1"/>
    <xf numFmtId="0" fontId="0" fillId="0" borderId="40" xfId="0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7" xfId="0" applyFont="1" applyFill="1" applyBorder="1" applyAlignment="1">
      <alignment vertical="center"/>
    </xf>
    <xf numFmtId="0" fontId="2" fillId="5" borderId="27" xfId="0" applyFont="1" applyFill="1" applyBorder="1" applyAlignment="1">
      <alignment vertical="top"/>
    </xf>
    <xf numFmtId="0" fontId="4" fillId="3" borderId="43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/>
    </xf>
    <xf numFmtId="0" fontId="10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vertical="center"/>
    </xf>
    <xf numFmtId="0" fontId="11" fillId="7" borderId="23" xfId="0" applyFont="1" applyFill="1" applyBorder="1" applyAlignment="1">
      <alignment horizontal="center" vertical="center" wrapText="1"/>
    </xf>
    <xf numFmtId="9" fontId="10" fillId="7" borderId="23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49" xfId="0" applyBorder="1"/>
    <xf numFmtId="0" fontId="0" fillId="0" borderId="50" xfId="0" applyBorder="1"/>
    <xf numFmtId="0" fontId="12" fillId="0" borderId="49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3" fillId="0" borderId="49" xfId="0" applyFont="1" applyBorder="1" applyAlignment="1">
      <alignment horizontal="center" wrapText="1"/>
    </xf>
    <xf numFmtId="0" fontId="14" fillId="8" borderId="1" xfId="0" applyFont="1" applyFill="1" applyBorder="1" applyAlignment="1">
      <alignment wrapText="1"/>
    </xf>
    <xf numFmtId="0" fontId="14" fillId="8" borderId="8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0" fontId="14" fillId="0" borderId="8" xfId="0" applyFont="1" applyBorder="1"/>
    <xf numFmtId="0" fontId="14" fillId="9" borderId="8" xfId="0" applyFont="1" applyFill="1" applyBorder="1"/>
    <xf numFmtId="0" fontId="14" fillId="8" borderId="4" xfId="0" applyFont="1" applyFill="1" applyBorder="1" applyAlignment="1">
      <alignment wrapText="1"/>
    </xf>
    <xf numFmtId="0" fontId="14" fillId="8" borderId="9" xfId="0" applyFont="1" applyFill="1" applyBorder="1" applyAlignment="1">
      <alignment wrapText="1"/>
    </xf>
    <xf numFmtId="0" fontId="15" fillId="9" borderId="9" xfId="0" applyFont="1" applyFill="1" applyBorder="1" applyAlignment="1">
      <alignment wrapText="1"/>
    </xf>
    <xf numFmtId="0" fontId="14" fillId="0" borderId="9" xfId="0" applyFont="1" applyBorder="1"/>
    <xf numFmtId="0" fontId="14" fillId="9" borderId="9" xfId="0" applyFont="1" applyFill="1" applyBorder="1"/>
    <xf numFmtId="0" fontId="14" fillId="8" borderId="9" xfId="0" applyFont="1" applyFill="1" applyBorder="1"/>
    <xf numFmtId="0" fontId="15" fillId="9" borderId="4" xfId="0" applyFont="1" applyFill="1" applyBorder="1"/>
    <xf numFmtId="0" fontId="15" fillId="9" borderId="9" xfId="0" applyFont="1" applyFill="1" applyBorder="1"/>
    <xf numFmtId="0" fontId="15" fillId="9" borderId="4" xfId="0" applyFont="1" applyFill="1" applyBorder="1" applyAlignment="1">
      <alignment wrapText="1"/>
    </xf>
    <xf numFmtId="0" fontId="15" fillId="9" borderId="1" xfId="0" applyFont="1" applyFill="1" applyBorder="1" applyAlignment="1">
      <alignment wrapText="1"/>
    </xf>
    <xf numFmtId="0" fontId="14" fillId="8" borderId="18" xfId="0" applyFont="1" applyFill="1" applyBorder="1" applyAlignment="1">
      <alignment wrapText="1"/>
    </xf>
    <xf numFmtId="0" fontId="16" fillId="8" borderId="8" xfId="0" applyFont="1" applyFill="1" applyBorder="1" applyAlignment="1">
      <alignment wrapText="1"/>
    </xf>
    <xf numFmtId="0" fontId="14" fillId="8" borderId="8" xfId="0" applyFont="1" applyFill="1" applyBorder="1"/>
    <xf numFmtId="0" fontId="14" fillId="8" borderId="7" xfId="0" applyFont="1" applyFill="1" applyBorder="1"/>
    <xf numFmtId="0" fontId="14" fillId="8" borderId="1" xfId="0" applyFont="1" applyFill="1" applyBorder="1"/>
    <xf numFmtId="0" fontId="14" fillId="8" borderId="28" xfId="0" applyFont="1" applyFill="1" applyBorder="1"/>
    <xf numFmtId="0" fontId="14" fillId="8" borderId="36" xfId="0" applyFont="1" applyFill="1" applyBorder="1" applyAlignment="1">
      <alignment wrapText="1"/>
    </xf>
    <xf numFmtId="0" fontId="16" fillId="8" borderId="9" xfId="0" applyFont="1" applyFill="1" applyBorder="1" applyAlignment="1">
      <alignment wrapText="1"/>
    </xf>
    <xf numFmtId="0" fontId="14" fillId="8" borderId="6" xfId="0" applyFont="1" applyFill="1" applyBorder="1"/>
    <xf numFmtId="0" fontId="14" fillId="8" borderId="4" xfId="0" applyFont="1" applyFill="1" applyBorder="1"/>
    <xf numFmtId="0" fontId="14" fillId="8" borderId="38" xfId="0" applyFont="1" applyFill="1" applyBorder="1"/>
    <xf numFmtId="0" fontId="15" fillId="9" borderId="30" xfId="0" applyFont="1" applyFill="1" applyBorder="1"/>
    <xf numFmtId="0" fontId="15" fillId="9" borderId="41" xfId="0" applyFont="1" applyFill="1" applyBorder="1"/>
    <xf numFmtId="0" fontId="15" fillId="9" borderId="31" xfId="0" applyFont="1" applyFill="1" applyBorder="1"/>
    <xf numFmtId="0" fontId="15" fillId="9" borderId="23" xfId="0" applyFont="1" applyFill="1" applyBorder="1"/>
    <xf numFmtId="0" fontId="15" fillId="9" borderId="42" xfId="0" applyFont="1" applyFill="1" applyBorder="1"/>
    <xf numFmtId="0" fontId="14" fillId="8" borderId="28" xfId="0" applyFont="1" applyFill="1" applyBorder="1" applyAlignment="1">
      <alignment wrapText="1"/>
    </xf>
    <xf numFmtId="0" fontId="14" fillId="0" borderId="7" xfId="0" applyFont="1" applyBorder="1"/>
    <xf numFmtId="0" fontId="14" fillId="0" borderId="18" xfId="0" applyFont="1" applyBorder="1"/>
    <xf numFmtId="0" fontId="14" fillId="0" borderId="28" xfId="0" applyFont="1" applyBorder="1"/>
    <xf numFmtId="0" fontId="14" fillId="8" borderId="38" xfId="0" applyFont="1" applyFill="1" applyBorder="1" applyAlignment="1">
      <alignment wrapText="1"/>
    </xf>
    <xf numFmtId="0" fontId="14" fillId="0" borderId="6" xfId="0" applyFont="1" applyBorder="1"/>
    <xf numFmtId="0" fontId="14" fillId="0" borderId="36" xfId="0" applyFont="1" applyBorder="1"/>
    <xf numFmtId="0" fontId="14" fillId="0" borderId="38" xfId="0" applyFont="1" applyBorder="1"/>
    <xf numFmtId="0" fontId="15" fillId="9" borderId="30" xfId="0" applyFont="1" applyFill="1" applyBorder="1" applyAlignment="1">
      <alignment wrapText="1"/>
    </xf>
    <xf numFmtId="0" fontId="15" fillId="9" borderId="31" xfId="0" applyFont="1" applyFill="1" applyBorder="1" applyAlignment="1">
      <alignment wrapText="1"/>
    </xf>
    <xf numFmtId="0" fontId="15" fillId="9" borderId="23" xfId="0" applyFont="1" applyFill="1" applyBorder="1" applyAlignment="1">
      <alignment wrapText="1"/>
    </xf>
    <xf numFmtId="0" fontId="17" fillId="9" borderId="30" xfId="0" applyFont="1" applyFill="1" applyBorder="1"/>
    <xf numFmtId="0" fontId="17" fillId="9" borderId="31" xfId="0" applyFont="1" applyFill="1" applyBorder="1"/>
    <xf numFmtId="0" fontId="17" fillId="9" borderId="23" xfId="0" applyFont="1" applyFill="1" applyBorder="1"/>
    <xf numFmtId="0" fontId="18" fillId="8" borderId="8" xfId="0" applyFont="1" applyFill="1" applyBorder="1"/>
    <xf numFmtId="0" fontId="14" fillId="8" borderId="3" xfId="0" applyFont="1" applyFill="1" applyBorder="1" applyAlignment="1">
      <alignment wrapText="1"/>
    </xf>
    <xf numFmtId="0" fontId="14" fillId="8" borderId="15" xfId="0" applyFont="1" applyFill="1" applyBorder="1" applyAlignment="1">
      <alignment wrapText="1"/>
    </xf>
    <xf numFmtId="3" fontId="14" fillId="8" borderId="15" xfId="0" applyNumberFormat="1" applyFont="1" applyFill="1" applyBorder="1" applyAlignment="1">
      <alignment wrapText="1"/>
    </xf>
    <xf numFmtId="0" fontId="15" fillId="8" borderId="1" xfId="0" applyFont="1" applyFill="1" applyBorder="1" applyAlignment="1">
      <alignment wrapText="1"/>
    </xf>
    <xf numFmtId="0" fontId="15" fillId="8" borderId="8" xfId="0" applyFont="1" applyFill="1" applyBorder="1" applyAlignment="1">
      <alignment wrapText="1"/>
    </xf>
    <xf numFmtId="3" fontId="15" fillId="8" borderId="8" xfId="0" applyNumberFormat="1" applyFont="1" applyFill="1" applyBorder="1" applyAlignment="1">
      <alignment wrapText="1"/>
    </xf>
    <xf numFmtId="0" fontId="15" fillId="8" borderId="9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4" fillId="8" borderId="13" xfId="0" applyFont="1" applyFill="1" applyBorder="1" applyAlignment="1">
      <alignment wrapText="1"/>
    </xf>
    <xf numFmtId="0" fontId="18" fillId="9" borderId="8" xfId="0" applyFont="1" applyFill="1" applyBorder="1" applyAlignment="1">
      <alignment wrapText="1"/>
    </xf>
    <xf numFmtId="0" fontId="18" fillId="9" borderId="9" xfId="0" applyFont="1" applyFill="1" applyBorder="1" applyAlignment="1">
      <alignment wrapText="1"/>
    </xf>
    <xf numFmtId="0" fontId="18" fillId="9" borderId="4" xfId="0" applyFont="1" applyFill="1" applyBorder="1"/>
    <xf numFmtId="0" fontId="18" fillId="9" borderId="9" xfId="0" applyFont="1" applyFill="1" applyBorder="1"/>
    <xf numFmtId="0" fontId="18" fillId="9" borderId="3" xfId="0" applyFont="1" applyFill="1" applyBorder="1"/>
    <xf numFmtId="0" fontId="18" fillId="9" borderId="15" xfId="0" applyFont="1" applyFill="1" applyBorder="1"/>
    <xf numFmtId="0" fontId="18" fillId="9" borderId="6" xfId="0" applyFont="1" applyFill="1" applyBorder="1"/>
    <xf numFmtId="0" fontId="14" fillId="9" borderId="6" xfId="0" applyFont="1" applyFill="1" applyBorder="1"/>
    <xf numFmtId="0" fontId="18" fillId="8" borderId="4" xfId="0" applyFont="1" applyFill="1" applyBorder="1" applyAlignment="1">
      <alignment wrapText="1"/>
    </xf>
    <xf numFmtId="0" fontId="18" fillId="8" borderId="9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9" fillId="8" borderId="8" xfId="0" applyFont="1" applyFill="1" applyBorder="1"/>
    <xf numFmtId="0" fontId="14" fillId="0" borderId="4" xfId="0" applyFont="1" applyBorder="1" applyAlignment="1">
      <alignment wrapText="1"/>
    </xf>
    <xf numFmtId="0" fontId="19" fillId="8" borderId="9" xfId="0" applyFont="1" applyFill="1" applyBorder="1"/>
    <xf numFmtId="0" fontId="15" fillId="8" borderId="4" xfId="0" applyFont="1" applyFill="1" applyBorder="1"/>
    <xf numFmtId="0" fontId="15" fillId="0" borderId="9" xfId="0" applyFont="1" applyBorder="1"/>
    <xf numFmtId="0" fontId="1" fillId="0" borderId="0" xfId="0" applyFont="1"/>
    <xf numFmtId="0" fontId="6" fillId="6" borderId="29" xfId="0" applyFont="1" applyFill="1" applyBorder="1" applyAlignment="1">
      <alignment horizontal="justify" vertical="top" wrapText="1"/>
    </xf>
    <xf numFmtId="0" fontId="6" fillId="6" borderId="33" xfId="0" applyFont="1" applyFill="1" applyBorder="1" applyAlignment="1">
      <alignment horizontal="justify" vertical="top"/>
    </xf>
    <xf numFmtId="0" fontId="14" fillId="0" borderId="8" xfId="0" applyFont="1" applyBorder="1" applyAlignment="1">
      <alignment wrapText="1"/>
    </xf>
    <xf numFmtId="0" fontId="19" fillId="8" borderId="18" xfId="0" applyFont="1" applyFill="1" applyBorder="1"/>
    <xf numFmtId="0" fontId="19" fillId="8" borderId="8" xfId="0" applyFont="1" applyFill="1" applyBorder="1" applyAlignment="1">
      <alignment wrapText="1"/>
    </xf>
    <xf numFmtId="0" fontId="19" fillId="8" borderId="28" xfId="0" applyFont="1" applyFill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51" xfId="0" applyBorder="1"/>
    <xf numFmtId="0" fontId="0" fillId="0" borderId="54" xfId="0" applyBorder="1" applyAlignment="1">
      <alignment wrapText="1"/>
    </xf>
    <xf numFmtId="0" fontId="19" fillId="8" borderId="35" xfId="0" applyFont="1" applyFill="1" applyBorder="1"/>
    <xf numFmtId="0" fontId="19" fillId="8" borderId="15" xfId="0" applyFont="1" applyFill="1" applyBorder="1" applyAlignment="1">
      <alignment wrapText="1"/>
    </xf>
    <xf numFmtId="0" fontId="19" fillId="8" borderId="40" xfId="0" applyFont="1" applyFill="1" applyBorder="1" applyAlignment="1">
      <alignment wrapText="1"/>
    </xf>
    <xf numFmtId="0" fontId="20" fillId="0" borderId="0" xfId="0" applyFont="1"/>
    <xf numFmtId="9" fontId="0" fillId="7" borderId="23" xfId="0" applyNumberFormat="1" applyFill="1" applyBorder="1" applyAlignment="1">
      <alignment vertical="center"/>
    </xf>
    <xf numFmtId="9" fontId="0" fillId="0" borderId="1" xfId="0" applyNumberFormat="1" applyBorder="1"/>
    <xf numFmtId="0" fontId="0" fillId="0" borderId="1" xfId="0" applyBorder="1" applyAlignment="1"/>
    <xf numFmtId="0" fontId="14" fillId="0" borderId="8" xfId="0" applyFont="1" applyBorder="1" applyAlignment="1"/>
    <xf numFmtId="0" fontId="0" fillId="0" borderId="0" xfId="0" applyAlignment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26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5" borderId="0" xfId="0" applyFont="1" applyFill="1" applyAlignment="1">
      <alignment horizontal="left" vertical="center"/>
    </xf>
    <xf numFmtId="0" fontId="2" fillId="3" borderId="14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5" xfId="0" applyFont="1" applyFill="1" applyBorder="1" applyAlignment="1"/>
    <xf numFmtId="0" fontId="2" fillId="2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 applyAlignment="1"/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left" vertical="center" wrapText="1"/>
    </xf>
    <xf numFmtId="0" fontId="10" fillId="7" borderId="46" xfId="0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7" borderId="47" xfId="0" applyFont="1" applyFill="1" applyBorder="1" applyAlignment="1">
      <alignment horizontal="left" vertical="center"/>
    </xf>
    <xf numFmtId="0" fontId="10" fillId="7" borderId="45" xfId="0" applyFont="1" applyFill="1" applyBorder="1" applyAlignment="1">
      <alignment horizontal="left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left" vertical="center"/>
    </xf>
    <xf numFmtId="0" fontId="10" fillId="7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5" borderId="2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mbridge.org/core/books/analysing-religious-discourse/C41B075233A5493F5767F10B50D2B73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9"/>
  <sheetViews>
    <sheetView tabSelected="1" zoomScaleNormal="100" workbookViewId="0">
      <pane xSplit="1" topLeftCell="B1" activePane="topRight" state="frozen"/>
      <selection sqref="A1:Y1"/>
      <selection pane="topRight" activeCell="D16" sqref="D16"/>
    </sheetView>
  </sheetViews>
  <sheetFormatPr defaultRowHeight="14.4"/>
  <cols>
    <col min="1" max="1" width="35.44140625" customWidth="1"/>
    <col min="2" max="2" width="10.109375" customWidth="1"/>
    <col min="3" max="3" width="9.88671875" customWidth="1"/>
  </cols>
  <sheetData>
    <row r="1" spans="1:25" ht="36" customHeight="1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</row>
    <row r="2" spans="1:25" ht="32.25" customHeight="1">
      <c r="A2" s="227" t="s">
        <v>10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1:25">
      <c r="A3" s="1" t="s">
        <v>1</v>
      </c>
      <c r="B3" s="228">
        <v>2014</v>
      </c>
      <c r="C3" s="228"/>
      <c r="D3" s="228">
        <v>2015</v>
      </c>
      <c r="E3" s="228"/>
      <c r="F3" s="228">
        <v>2016</v>
      </c>
      <c r="G3" s="228"/>
      <c r="H3" s="228">
        <v>2017</v>
      </c>
      <c r="I3" s="228"/>
      <c r="J3" s="228">
        <v>2018</v>
      </c>
      <c r="K3" s="228"/>
      <c r="L3" s="229" t="s">
        <v>2</v>
      </c>
      <c r="M3" s="230"/>
      <c r="N3" s="228">
        <v>2019</v>
      </c>
      <c r="O3" s="228"/>
      <c r="P3" s="228">
        <v>2020</v>
      </c>
      <c r="Q3" s="228"/>
      <c r="R3" s="228">
        <v>2021</v>
      </c>
      <c r="S3" s="228"/>
      <c r="T3" s="228">
        <v>2022</v>
      </c>
      <c r="U3" s="228"/>
      <c r="V3" s="228">
        <v>2023</v>
      </c>
      <c r="W3" s="228"/>
      <c r="X3" s="231" t="s">
        <v>2</v>
      </c>
      <c r="Y3" s="232"/>
    </row>
    <row r="4" spans="1:25" ht="28.8">
      <c r="A4" s="40" t="s">
        <v>3</v>
      </c>
      <c r="B4" s="1"/>
      <c r="C4" s="41" t="s">
        <v>4</v>
      </c>
      <c r="D4" s="1"/>
      <c r="E4" s="41" t="s">
        <v>4</v>
      </c>
      <c r="F4" s="1"/>
      <c r="G4" s="41" t="s">
        <v>4</v>
      </c>
      <c r="H4" s="1"/>
      <c r="I4" s="41" t="s">
        <v>4</v>
      </c>
      <c r="J4" s="1"/>
      <c r="K4" s="41" t="s">
        <v>4</v>
      </c>
      <c r="L4" s="42"/>
      <c r="M4" s="42" t="s">
        <v>4</v>
      </c>
      <c r="N4" s="1"/>
      <c r="O4" s="41" t="s">
        <v>4</v>
      </c>
      <c r="P4" s="1"/>
      <c r="Q4" s="41" t="s">
        <v>4</v>
      </c>
      <c r="R4" s="1"/>
      <c r="S4" s="41" t="s">
        <v>4</v>
      </c>
      <c r="T4" s="1"/>
      <c r="U4" s="41" t="s">
        <v>4</v>
      </c>
      <c r="V4" s="1"/>
      <c r="W4" s="41" t="s">
        <v>4</v>
      </c>
      <c r="X4" s="41"/>
      <c r="Y4" s="41" t="s">
        <v>4</v>
      </c>
    </row>
    <row r="5" spans="1:25" ht="22.5" customHeight="1">
      <c r="A5" s="43" t="s">
        <v>5</v>
      </c>
      <c r="B5" s="127">
        <v>9</v>
      </c>
      <c r="C5" s="128">
        <v>3</v>
      </c>
      <c r="D5" s="128">
        <v>9</v>
      </c>
      <c r="E5" s="128">
        <v>3</v>
      </c>
      <c r="F5" s="128">
        <v>8</v>
      </c>
      <c r="G5" s="128">
        <v>2</v>
      </c>
      <c r="H5" s="128">
        <v>8</v>
      </c>
      <c r="I5" s="128">
        <v>2</v>
      </c>
      <c r="J5" s="128">
        <v>7</v>
      </c>
      <c r="K5" s="128">
        <v>2</v>
      </c>
      <c r="L5" s="129">
        <v>41</v>
      </c>
      <c r="M5" s="129">
        <v>12</v>
      </c>
      <c r="N5" s="130">
        <v>7</v>
      </c>
      <c r="O5" s="130">
        <v>2</v>
      </c>
      <c r="P5" s="130">
        <v>10</v>
      </c>
      <c r="Q5" s="130">
        <v>3</v>
      </c>
      <c r="R5" s="130">
        <v>10</v>
      </c>
      <c r="S5" s="130">
        <v>3</v>
      </c>
      <c r="T5" s="130">
        <v>10</v>
      </c>
      <c r="U5" s="130">
        <v>3</v>
      </c>
      <c r="V5" s="130">
        <v>6</v>
      </c>
      <c r="W5" s="130">
        <v>2</v>
      </c>
      <c r="X5" s="131">
        <v>43</v>
      </c>
      <c r="Y5" s="131">
        <v>13</v>
      </c>
    </row>
    <row r="6" spans="1:25" ht="27.75" customHeight="1">
      <c r="A6" s="43" t="s">
        <v>6</v>
      </c>
      <c r="B6" s="132">
        <v>14</v>
      </c>
      <c r="C6" s="133">
        <v>9</v>
      </c>
      <c r="D6" s="133">
        <v>14</v>
      </c>
      <c r="E6" s="133">
        <v>9</v>
      </c>
      <c r="F6" s="133">
        <v>15</v>
      </c>
      <c r="G6" s="133">
        <v>9</v>
      </c>
      <c r="H6" s="133">
        <v>14</v>
      </c>
      <c r="I6" s="133">
        <v>10</v>
      </c>
      <c r="J6" s="133">
        <v>15</v>
      </c>
      <c r="K6" s="133">
        <v>11</v>
      </c>
      <c r="L6" s="134">
        <v>72</v>
      </c>
      <c r="M6" s="134">
        <v>48</v>
      </c>
      <c r="N6" s="135">
        <v>14</v>
      </c>
      <c r="O6" s="135">
        <v>11</v>
      </c>
      <c r="P6" s="135">
        <v>14</v>
      </c>
      <c r="Q6" s="135">
        <v>11</v>
      </c>
      <c r="R6" s="135">
        <v>16</v>
      </c>
      <c r="S6" s="135">
        <v>11</v>
      </c>
      <c r="T6" s="135">
        <v>17</v>
      </c>
      <c r="U6" s="135">
        <v>10</v>
      </c>
      <c r="V6" s="135">
        <v>17</v>
      </c>
      <c r="W6" s="135">
        <v>8</v>
      </c>
      <c r="X6" s="136">
        <v>78</v>
      </c>
      <c r="Y6" s="136">
        <v>51</v>
      </c>
    </row>
    <row r="7" spans="1:25" ht="27" customHeight="1">
      <c r="A7" s="43" t="s">
        <v>7</v>
      </c>
      <c r="B7" s="132">
        <v>31</v>
      </c>
      <c r="C7" s="133">
        <v>24</v>
      </c>
      <c r="D7" s="133">
        <v>35</v>
      </c>
      <c r="E7" s="133">
        <v>26</v>
      </c>
      <c r="F7" s="133">
        <v>36</v>
      </c>
      <c r="G7" s="133">
        <v>27</v>
      </c>
      <c r="H7" s="133">
        <v>37</v>
      </c>
      <c r="I7" s="133">
        <v>28</v>
      </c>
      <c r="J7" s="133">
        <v>43</v>
      </c>
      <c r="K7" s="133">
        <v>32</v>
      </c>
      <c r="L7" s="134">
        <v>182</v>
      </c>
      <c r="M7" s="134">
        <v>137</v>
      </c>
      <c r="N7" s="135">
        <v>48</v>
      </c>
      <c r="O7" s="135">
        <v>35</v>
      </c>
      <c r="P7" s="135">
        <v>53</v>
      </c>
      <c r="Q7" s="135">
        <v>40</v>
      </c>
      <c r="R7" s="135">
        <v>56</v>
      </c>
      <c r="S7" s="135">
        <v>43</v>
      </c>
      <c r="T7" s="135">
        <v>61</v>
      </c>
      <c r="U7" s="135">
        <v>49</v>
      </c>
      <c r="V7" s="135">
        <v>64</v>
      </c>
      <c r="W7" s="135">
        <v>50</v>
      </c>
      <c r="X7" s="136">
        <v>282</v>
      </c>
      <c r="Y7" s="136">
        <v>217</v>
      </c>
    </row>
    <row r="8" spans="1:25" ht="30.75" customHeight="1">
      <c r="A8" s="43" t="s">
        <v>8</v>
      </c>
      <c r="B8" s="132">
        <v>14</v>
      </c>
      <c r="C8" s="133">
        <v>12</v>
      </c>
      <c r="D8" s="133">
        <v>12</v>
      </c>
      <c r="E8" s="133">
        <v>10</v>
      </c>
      <c r="F8" s="133">
        <v>12</v>
      </c>
      <c r="G8" s="133">
        <v>10</v>
      </c>
      <c r="H8" s="133">
        <v>12</v>
      </c>
      <c r="I8" s="133">
        <v>10</v>
      </c>
      <c r="J8" s="133">
        <v>12</v>
      </c>
      <c r="K8" s="133">
        <v>10</v>
      </c>
      <c r="L8" s="134">
        <v>62</v>
      </c>
      <c r="M8" s="134">
        <v>52</v>
      </c>
      <c r="N8" s="135">
        <v>9</v>
      </c>
      <c r="O8" s="135">
        <v>8</v>
      </c>
      <c r="P8" s="135">
        <v>11</v>
      </c>
      <c r="Q8" s="135">
        <v>10</v>
      </c>
      <c r="R8" s="135">
        <v>8</v>
      </c>
      <c r="S8" s="135">
        <v>7</v>
      </c>
      <c r="T8" s="135">
        <v>7</v>
      </c>
      <c r="U8" s="135">
        <v>6</v>
      </c>
      <c r="V8" s="135">
        <v>8</v>
      </c>
      <c r="W8" s="135">
        <v>8</v>
      </c>
      <c r="X8" s="136">
        <v>43</v>
      </c>
      <c r="Y8" s="136">
        <v>39</v>
      </c>
    </row>
    <row r="9" spans="1:25" ht="39" customHeight="1">
      <c r="A9" s="45" t="s">
        <v>2</v>
      </c>
      <c r="B9" s="138">
        <v>69</v>
      </c>
      <c r="C9" s="139">
        <v>49</v>
      </c>
      <c r="D9" s="139">
        <v>71</v>
      </c>
      <c r="E9" s="139">
        <v>49</v>
      </c>
      <c r="F9" s="139">
        <v>71</v>
      </c>
      <c r="G9" s="139">
        <v>48</v>
      </c>
      <c r="H9" s="139">
        <v>71</v>
      </c>
      <c r="I9" s="139">
        <v>50</v>
      </c>
      <c r="J9" s="139">
        <v>77</v>
      </c>
      <c r="K9" s="139">
        <v>55</v>
      </c>
      <c r="L9" s="134">
        <v>359</v>
      </c>
      <c r="M9" s="134">
        <v>251</v>
      </c>
      <c r="N9" s="139">
        <v>79</v>
      </c>
      <c r="O9" s="139">
        <v>57</v>
      </c>
      <c r="P9" s="139">
        <v>89</v>
      </c>
      <c r="Q9" s="139">
        <v>65</v>
      </c>
      <c r="R9" s="139">
        <v>91</v>
      </c>
      <c r="S9" s="139">
        <v>65</v>
      </c>
      <c r="T9" s="139">
        <v>95</v>
      </c>
      <c r="U9" s="139">
        <v>68</v>
      </c>
      <c r="V9" s="139">
        <v>95</v>
      </c>
      <c r="W9" s="139">
        <v>68</v>
      </c>
      <c r="X9" s="139">
        <v>449</v>
      </c>
      <c r="Y9" s="139">
        <v>323</v>
      </c>
    </row>
  </sheetData>
  <mergeCells count="14">
    <mergeCell ref="A1:Y1"/>
    <mergeCell ref="A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ageMargins left="0.7" right="0.7" top="0.78740157499999996" bottom="0.78740157499999996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14"/>
  <sheetViews>
    <sheetView workbookViewId="0"/>
  </sheetViews>
  <sheetFormatPr defaultRowHeight="14.4"/>
  <cols>
    <col min="1" max="1" width="22.6640625" bestFit="1" customWidth="1"/>
    <col min="2" max="2" width="21.6640625" customWidth="1"/>
    <col min="3" max="3" width="44.88671875" customWidth="1"/>
    <col min="4" max="4" width="54.6640625" customWidth="1"/>
    <col min="5" max="5" width="21.88671875" customWidth="1"/>
  </cols>
  <sheetData>
    <row r="1" spans="1:5">
      <c r="A1" s="35" t="s">
        <v>82</v>
      </c>
    </row>
    <row r="2" spans="1:5">
      <c r="A2" s="284" t="s">
        <v>10</v>
      </c>
      <c r="B2" s="284"/>
      <c r="C2" s="284"/>
      <c r="D2" s="284"/>
      <c r="E2" s="284"/>
    </row>
    <row r="3" spans="1:5" s="30" customFormat="1" ht="28.8">
      <c r="A3" s="75" t="s">
        <v>83</v>
      </c>
      <c r="B3" s="75" t="s">
        <v>84</v>
      </c>
      <c r="C3" s="75" t="s">
        <v>85</v>
      </c>
      <c r="D3" s="75" t="s">
        <v>86</v>
      </c>
      <c r="E3" s="75" t="s">
        <v>87</v>
      </c>
    </row>
    <row r="4" spans="1:5" ht="28.8">
      <c r="A4" s="7" t="s">
        <v>88</v>
      </c>
      <c r="B4" s="7" t="s">
        <v>89</v>
      </c>
      <c r="C4" s="75" t="s">
        <v>90</v>
      </c>
      <c r="D4" s="75" t="s">
        <v>91</v>
      </c>
      <c r="E4" s="7" t="s">
        <v>92</v>
      </c>
    </row>
    <row r="5" spans="1:5" ht="28.8">
      <c r="A5" s="7" t="s">
        <v>88</v>
      </c>
      <c r="B5" s="7" t="s">
        <v>93</v>
      </c>
      <c r="C5" s="75" t="s">
        <v>94</v>
      </c>
      <c r="D5" s="75" t="s">
        <v>95</v>
      </c>
      <c r="E5" s="7" t="s">
        <v>96</v>
      </c>
    </row>
    <row r="6" spans="1:5" ht="28.8">
      <c r="A6" s="207" t="s">
        <v>97</v>
      </c>
      <c r="B6" s="207" t="s">
        <v>98</v>
      </c>
      <c r="C6" s="208" t="s">
        <v>99</v>
      </c>
      <c r="D6" s="208" t="s">
        <v>100</v>
      </c>
      <c r="E6" s="7" t="s">
        <v>96</v>
      </c>
    </row>
    <row r="7" spans="1:5">
      <c r="A7" s="122" t="s">
        <v>97</v>
      </c>
      <c r="B7" s="122" t="s">
        <v>101</v>
      </c>
      <c r="C7" s="206" t="s">
        <v>102</v>
      </c>
      <c r="D7" s="206" t="s">
        <v>103</v>
      </c>
      <c r="E7" s="36" t="s">
        <v>96</v>
      </c>
    </row>
    <row r="8" spans="1:5">
      <c r="A8" s="122" t="s">
        <v>97</v>
      </c>
      <c r="B8" s="122" t="s">
        <v>104</v>
      </c>
      <c r="C8" s="206" t="s">
        <v>105</v>
      </c>
      <c r="D8" s="206" t="s">
        <v>106</v>
      </c>
      <c r="E8" s="209" t="s">
        <v>107</v>
      </c>
    </row>
    <row r="9" spans="1:5">
      <c r="A9" s="123" t="s">
        <v>88</v>
      </c>
      <c r="B9" s="123" t="s">
        <v>108</v>
      </c>
      <c r="C9" s="210" t="s">
        <v>109</v>
      </c>
      <c r="D9" s="210" t="s">
        <v>110</v>
      </c>
      <c r="E9" s="122" t="s">
        <v>111</v>
      </c>
    </row>
    <row r="10" spans="1:5">
      <c r="A10" s="122" t="s">
        <v>88</v>
      </c>
      <c r="B10" s="122" t="s">
        <v>112</v>
      </c>
      <c r="C10" s="206" t="s">
        <v>113</v>
      </c>
      <c r="D10" s="206" t="s">
        <v>114</v>
      </c>
      <c r="E10" s="122" t="s">
        <v>115</v>
      </c>
    </row>
    <row r="11" spans="1:5" ht="28.8">
      <c r="A11" s="7" t="s">
        <v>97</v>
      </c>
      <c r="B11" s="122" t="s">
        <v>116</v>
      </c>
      <c r="C11" s="75" t="s">
        <v>99</v>
      </c>
      <c r="D11" s="206" t="s">
        <v>117</v>
      </c>
      <c r="E11" s="207" t="s">
        <v>98</v>
      </c>
    </row>
    <row r="12" spans="1:5" ht="43.2">
      <c r="A12" s="214" t="s">
        <v>88</v>
      </c>
      <c r="B12" s="214" t="s">
        <v>118</v>
      </c>
      <c r="C12" s="211" t="s">
        <v>119</v>
      </c>
      <c r="D12" s="215" t="s">
        <v>120</v>
      </c>
      <c r="E12" s="211" t="s">
        <v>121</v>
      </c>
    </row>
    <row r="13" spans="1:5" ht="43.2">
      <c r="A13" s="122" t="s">
        <v>97</v>
      </c>
      <c r="B13" s="122" t="s">
        <v>122</v>
      </c>
      <c r="C13" s="206" t="s">
        <v>123</v>
      </c>
      <c r="D13" s="206" t="s">
        <v>124</v>
      </c>
      <c r="E13" s="212" t="s">
        <v>111</v>
      </c>
    </row>
    <row r="14" spans="1:5" ht="57.6">
      <c r="A14" s="122" t="s">
        <v>97</v>
      </c>
      <c r="B14" s="122" t="s">
        <v>125</v>
      </c>
      <c r="C14" s="206" t="s">
        <v>126</v>
      </c>
      <c r="D14" s="206" t="s">
        <v>127</v>
      </c>
      <c r="E14" s="213" t="s">
        <v>111</v>
      </c>
    </row>
  </sheetData>
  <mergeCells count="1">
    <mergeCell ref="A2:E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"/>
  <sheetViews>
    <sheetView zoomScale="75" zoomScaleNormal="75" workbookViewId="0">
      <selection activeCell="Q20" sqref="Q20"/>
    </sheetView>
  </sheetViews>
  <sheetFormatPr defaultRowHeight="14.4"/>
  <cols>
    <col min="1" max="1" width="27.88671875" customWidth="1"/>
    <col min="2" max="2" width="45.5546875" customWidth="1"/>
  </cols>
  <sheetData>
    <row r="1" spans="1:12" ht="30" customHeight="1">
      <c r="A1" s="265" t="s">
        <v>128</v>
      </c>
      <c r="B1" s="265"/>
      <c r="C1" s="265"/>
      <c r="D1" s="265"/>
      <c r="E1" s="265"/>
      <c r="F1" s="265"/>
      <c r="G1" s="265"/>
    </row>
    <row r="2" spans="1:12" ht="22.5" customHeight="1">
      <c r="A2" s="287" t="s">
        <v>10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>
      <c r="A3" s="267" t="s">
        <v>129</v>
      </c>
      <c r="B3" s="267" t="s">
        <v>130</v>
      </c>
      <c r="C3" s="290" t="s">
        <v>131</v>
      </c>
      <c r="D3" s="291"/>
      <c r="E3" s="291"/>
      <c r="F3" s="291"/>
      <c r="G3" s="291"/>
      <c r="H3" s="291"/>
      <c r="I3" s="291"/>
      <c r="J3" s="291"/>
      <c r="K3" s="291"/>
      <c r="L3" s="291"/>
    </row>
    <row r="4" spans="1:12">
      <c r="A4" s="267"/>
      <c r="B4" s="267"/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>
        <v>2019</v>
      </c>
      <c r="I4" s="1">
        <v>2020</v>
      </c>
      <c r="J4" s="1">
        <v>2021</v>
      </c>
      <c r="K4" s="1">
        <v>2022</v>
      </c>
      <c r="L4" s="1">
        <v>2023</v>
      </c>
    </row>
    <row r="5" spans="1:12" ht="43.2">
      <c r="A5" s="11" t="s">
        <v>133</v>
      </c>
      <c r="B5" s="11" t="s">
        <v>134</v>
      </c>
      <c r="C5" s="11"/>
      <c r="D5" s="11"/>
      <c r="E5" s="11"/>
      <c r="F5" s="11"/>
      <c r="G5" s="11"/>
      <c r="H5" s="4"/>
      <c r="I5" s="4"/>
      <c r="J5" s="4">
        <v>15</v>
      </c>
      <c r="K5" s="4"/>
      <c r="L5" s="10"/>
    </row>
    <row r="6" spans="1:12" ht="14.25" customHeight="1">
      <c r="A6" s="11" t="s">
        <v>135</v>
      </c>
      <c r="B6" s="11" t="s">
        <v>136</v>
      </c>
      <c r="C6" s="11"/>
      <c r="D6" s="11"/>
      <c r="E6" s="11"/>
      <c r="F6" s="11"/>
      <c r="G6" s="11"/>
      <c r="H6" s="4"/>
      <c r="I6" s="4"/>
      <c r="J6" s="4"/>
      <c r="K6" s="4">
        <v>30</v>
      </c>
      <c r="L6" s="10"/>
    </row>
    <row r="7" spans="1:12">
      <c r="A7" s="289" t="s">
        <v>2</v>
      </c>
      <c r="B7" s="289"/>
      <c r="C7" s="110"/>
      <c r="D7" s="110"/>
      <c r="E7" s="110"/>
      <c r="F7" s="110"/>
      <c r="G7" s="110"/>
      <c r="H7" s="22">
        <v>0</v>
      </c>
      <c r="I7" s="22">
        <v>0</v>
      </c>
      <c r="J7" s="22">
        <v>15</v>
      </c>
      <c r="K7" s="22">
        <v>30</v>
      </c>
      <c r="L7" s="22">
        <v>0</v>
      </c>
    </row>
  </sheetData>
  <mergeCells count="6">
    <mergeCell ref="A1:G1"/>
    <mergeCell ref="A2:L2"/>
    <mergeCell ref="A7:B7"/>
    <mergeCell ref="A3:A4"/>
    <mergeCell ref="B3:B4"/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8"/>
  <sheetViews>
    <sheetView zoomScale="75" zoomScaleNormal="75" workbookViewId="0">
      <selection activeCell="R13" sqref="R13"/>
    </sheetView>
  </sheetViews>
  <sheetFormatPr defaultRowHeight="14.4"/>
  <cols>
    <col min="1" max="1" width="32.109375" customWidth="1"/>
  </cols>
  <sheetData>
    <row r="1" spans="1:11" ht="30" customHeight="1">
      <c r="A1" s="265" t="s">
        <v>137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24" customHeight="1">
      <c r="A2" s="278" t="s">
        <v>10</v>
      </c>
      <c r="B2" s="278"/>
      <c r="C2" s="278"/>
      <c r="D2" s="278"/>
      <c r="E2" s="278"/>
      <c r="F2" s="278"/>
      <c r="G2" s="279"/>
      <c r="H2" s="279"/>
      <c r="I2" s="279"/>
      <c r="J2" s="279"/>
      <c r="K2" s="278"/>
    </row>
    <row r="3" spans="1:11">
      <c r="A3" s="267" t="s">
        <v>138</v>
      </c>
      <c r="B3" s="267" t="s">
        <v>131</v>
      </c>
      <c r="C3" s="267"/>
      <c r="D3" s="267"/>
      <c r="E3" s="267"/>
      <c r="F3" s="267"/>
      <c r="G3" s="267"/>
      <c r="H3" s="267"/>
      <c r="I3" s="267"/>
      <c r="J3" s="267"/>
      <c r="K3" s="267"/>
    </row>
    <row r="4" spans="1:11">
      <c r="A4" s="267"/>
      <c r="B4" s="1">
        <v>2014</v>
      </c>
      <c r="C4" s="1">
        <v>2015</v>
      </c>
      <c r="D4" s="1">
        <v>2016</v>
      </c>
      <c r="E4" s="1">
        <v>2017</v>
      </c>
      <c r="F4" s="1">
        <v>2018</v>
      </c>
      <c r="G4" s="1">
        <v>2019</v>
      </c>
      <c r="H4" s="1">
        <v>2020</v>
      </c>
      <c r="I4" s="1">
        <v>2021</v>
      </c>
      <c r="J4" s="1">
        <v>2022</v>
      </c>
      <c r="K4" s="1">
        <v>2023</v>
      </c>
    </row>
    <row r="5" spans="1:11" ht="25.5" customHeight="1">
      <c r="A5" s="193" t="s">
        <v>140</v>
      </c>
      <c r="B5" s="172" t="s">
        <v>11</v>
      </c>
      <c r="C5" s="172" t="s">
        <v>11</v>
      </c>
      <c r="D5" s="172" t="s">
        <v>11</v>
      </c>
      <c r="E5" s="172" t="s">
        <v>11</v>
      </c>
      <c r="F5" s="172" t="s">
        <v>11</v>
      </c>
      <c r="G5" s="194" t="s">
        <v>11</v>
      </c>
      <c r="H5" s="194" t="s">
        <v>11</v>
      </c>
      <c r="I5" s="194" t="s">
        <v>11</v>
      </c>
      <c r="J5" s="194">
        <v>149</v>
      </c>
      <c r="K5" s="194">
        <v>840</v>
      </c>
    </row>
    <row r="6" spans="1:11" ht="25.5" customHeight="1">
      <c r="A6" s="195" t="s">
        <v>139</v>
      </c>
      <c r="B6" s="196">
        <v>26</v>
      </c>
      <c r="C6" s="196">
        <v>90</v>
      </c>
      <c r="D6" s="196">
        <v>54</v>
      </c>
      <c r="E6" s="196" t="s">
        <v>11</v>
      </c>
      <c r="F6" s="196">
        <v>198</v>
      </c>
      <c r="G6" s="196">
        <v>117</v>
      </c>
      <c r="H6" s="196">
        <v>23</v>
      </c>
      <c r="I6" s="196" t="s">
        <v>11</v>
      </c>
      <c r="J6" s="196" t="s">
        <v>11</v>
      </c>
      <c r="K6" s="196" t="s">
        <v>11</v>
      </c>
    </row>
    <row r="7" spans="1:11" ht="25.5" customHeight="1">
      <c r="A7" s="195" t="s">
        <v>141</v>
      </c>
      <c r="B7" s="196" t="s">
        <v>11</v>
      </c>
      <c r="C7" s="196" t="s">
        <v>11</v>
      </c>
      <c r="D7" s="196">
        <v>7</v>
      </c>
      <c r="E7" s="196" t="s">
        <v>11</v>
      </c>
      <c r="F7" s="196">
        <v>12</v>
      </c>
      <c r="G7" s="196" t="s">
        <v>11</v>
      </c>
      <c r="H7" s="196">
        <v>12</v>
      </c>
      <c r="I7" s="196" t="s">
        <v>11</v>
      </c>
      <c r="J7" s="196" t="s">
        <v>11</v>
      </c>
      <c r="K7" s="196" t="s">
        <v>11</v>
      </c>
    </row>
    <row r="8" spans="1:11">
      <c r="A8" s="197" t="s">
        <v>2</v>
      </c>
      <c r="B8" s="198">
        <v>26</v>
      </c>
      <c r="C8" s="198">
        <v>90</v>
      </c>
      <c r="D8" s="198">
        <v>61</v>
      </c>
      <c r="E8" s="198">
        <v>0</v>
      </c>
      <c r="F8" s="198">
        <v>210</v>
      </c>
      <c r="G8" s="198">
        <v>117</v>
      </c>
      <c r="H8" s="198">
        <v>35</v>
      </c>
      <c r="I8" s="198">
        <v>0</v>
      </c>
      <c r="J8" s="198">
        <v>149</v>
      </c>
      <c r="K8" s="198">
        <v>840</v>
      </c>
    </row>
  </sheetData>
  <mergeCells count="4">
    <mergeCell ref="A1:K1"/>
    <mergeCell ref="A3:A4"/>
    <mergeCell ref="B3:K3"/>
    <mergeCell ref="A2:K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5"/>
  <sheetViews>
    <sheetView zoomScale="75" zoomScaleNormal="75" workbookViewId="0">
      <selection activeCell="D2" sqref="D2"/>
    </sheetView>
  </sheetViews>
  <sheetFormatPr defaultRowHeight="14.4"/>
  <cols>
    <col min="1" max="1" width="34.33203125" customWidth="1"/>
    <col min="2" max="2" width="13.33203125" customWidth="1"/>
    <col min="3" max="3" width="112" customWidth="1"/>
    <col min="4" max="4" width="55.33203125" customWidth="1"/>
  </cols>
  <sheetData>
    <row r="1" spans="1:5" ht="30" customHeight="1">
      <c r="A1" s="292" t="s">
        <v>142</v>
      </c>
      <c r="B1" s="293"/>
      <c r="C1" s="294"/>
    </row>
    <row r="2" spans="1:5">
      <c r="A2" s="279" t="s">
        <v>10</v>
      </c>
      <c r="B2" s="279"/>
      <c r="C2" s="279"/>
      <c r="D2" s="199" t="s">
        <v>146</v>
      </c>
      <c r="E2" s="199"/>
    </row>
    <row r="3" spans="1:5">
      <c r="A3" s="5" t="s">
        <v>143</v>
      </c>
      <c r="B3" s="5" t="s">
        <v>144</v>
      </c>
      <c r="C3" s="5" t="s">
        <v>145</v>
      </c>
    </row>
    <row r="4" spans="1:5">
      <c r="A4" s="37"/>
      <c r="B4" s="37"/>
      <c r="C4" s="37"/>
    </row>
    <row r="5" spans="1:5">
      <c r="A5" s="37"/>
      <c r="B5" s="37"/>
      <c r="C5" s="37"/>
    </row>
  </sheetData>
  <mergeCells count="2">
    <mergeCell ref="A1:C1"/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9"/>
  <sheetViews>
    <sheetView zoomScaleNormal="100" workbookViewId="0">
      <selection activeCell="C7" sqref="C7"/>
    </sheetView>
  </sheetViews>
  <sheetFormatPr defaultRowHeight="14.4"/>
  <cols>
    <col min="1" max="1" width="35" customWidth="1"/>
    <col min="2" max="2" width="47.44140625" customWidth="1"/>
    <col min="3" max="3" width="87.109375" customWidth="1"/>
    <col min="4" max="4" width="18.44140625" customWidth="1"/>
  </cols>
  <sheetData>
    <row r="1" spans="1:3" ht="30" customHeight="1">
      <c r="A1" s="292" t="s">
        <v>147</v>
      </c>
      <c r="B1" s="293"/>
      <c r="C1" s="294"/>
    </row>
    <row r="2" spans="1:3" ht="24.75" customHeight="1">
      <c r="A2" s="278" t="s">
        <v>10</v>
      </c>
      <c r="B2" s="278"/>
      <c r="C2" s="278"/>
    </row>
    <row r="3" spans="1:3">
      <c r="A3" s="5" t="s">
        <v>143</v>
      </c>
      <c r="B3" s="5" t="s">
        <v>144</v>
      </c>
      <c r="C3" s="5" t="s">
        <v>145</v>
      </c>
    </row>
    <row r="4" spans="1:3">
      <c r="A4" s="295" t="s">
        <v>148</v>
      </c>
      <c r="B4" s="296"/>
      <c r="C4" s="297"/>
    </row>
    <row r="5" spans="1:3" ht="148.19999999999999" customHeight="1">
      <c r="A5" s="11" t="s">
        <v>149</v>
      </c>
      <c r="B5" s="11" t="s">
        <v>150</v>
      </c>
      <c r="C5" s="9" t="s">
        <v>151</v>
      </c>
    </row>
    <row r="6" spans="1:3" ht="69" customHeight="1">
      <c r="A6" s="11" t="s">
        <v>152</v>
      </c>
      <c r="B6" s="11" t="s">
        <v>153</v>
      </c>
      <c r="C6" s="9" t="s">
        <v>154</v>
      </c>
    </row>
    <row r="7" spans="1:3" ht="355.8" customHeight="1">
      <c r="A7" s="11" t="s">
        <v>155</v>
      </c>
      <c r="B7" s="11" t="s">
        <v>156</v>
      </c>
      <c r="C7" s="11" t="s">
        <v>157</v>
      </c>
    </row>
    <row r="8" spans="1:3" ht="86.4" customHeight="1">
      <c r="A8" s="11" t="s">
        <v>158</v>
      </c>
      <c r="B8" s="11" t="s">
        <v>159</v>
      </c>
      <c r="C8" s="11" t="s">
        <v>160</v>
      </c>
    </row>
    <row r="9" spans="1:3" ht="166.8" customHeight="1">
      <c r="A9" s="11" t="s">
        <v>161</v>
      </c>
      <c r="B9" s="11" t="s">
        <v>162</v>
      </c>
      <c r="C9" s="11" t="s">
        <v>163</v>
      </c>
    </row>
  </sheetData>
  <mergeCells count="3">
    <mergeCell ref="A4:C4"/>
    <mergeCell ref="A1:C1"/>
    <mergeCell ref="A2:C2"/>
  </mergeCells>
  <pageMargins left="0.7" right="0.7" top="0.78740157499999996" bottom="0.78740157499999996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5"/>
  <sheetViews>
    <sheetView zoomScaleNormal="100" workbookViewId="0">
      <selection activeCell="M12" sqref="M12"/>
    </sheetView>
  </sheetViews>
  <sheetFormatPr defaultRowHeight="14.4"/>
  <cols>
    <col min="1" max="1" width="36.5546875" customWidth="1"/>
    <col min="2" max="2" width="45.5546875" customWidth="1"/>
  </cols>
  <sheetData>
    <row r="1" spans="1:13" ht="30" customHeight="1">
      <c r="A1" s="265" t="s">
        <v>164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3" ht="28.5" customHeight="1">
      <c r="A2" s="278" t="s">
        <v>10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3">
      <c r="A3" s="267" t="s">
        <v>129</v>
      </c>
      <c r="B3" s="267" t="s">
        <v>130</v>
      </c>
      <c r="C3" s="267" t="s">
        <v>131</v>
      </c>
      <c r="D3" s="267"/>
      <c r="E3" s="267"/>
      <c r="F3" s="267"/>
      <c r="G3" s="267"/>
      <c r="H3" s="267"/>
      <c r="I3" s="267"/>
      <c r="J3" s="267"/>
      <c r="K3" s="267"/>
      <c r="L3" s="267"/>
    </row>
    <row r="4" spans="1:13">
      <c r="A4" s="267"/>
      <c r="B4" s="267"/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>
        <v>2019</v>
      </c>
      <c r="I4" s="1">
        <v>2020</v>
      </c>
      <c r="J4" s="1">
        <v>2021</v>
      </c>
      <c r="K4" s="1">
        <v>2022</v>
      </c>
      <c r="L4" s="1">
        <v>2023</v>
      </c>
    </row>
    <row r="5" spans="1:13">
      <c r="A5" s="298" t="s">
        <v>2</v>
      </c>
      <c r="B5" s="299"/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199" t="s">
        <v>146</v>
      </c>
    </row>
  </sheetData>
  <mergeCells count="6">
    <mergeCell ref="A5:B5"/>
    <mergeCell ref="A1:L1"/>
    <mergeCell ref="A2:L2"/>
    <mergeCell ref="A3:A4"/>
    <mergeCell ref="B3:B4"/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20"/>
  <sheetViews>
    <sheetView zoomScale="85" zoomScaleNormal="85" workbookViewId="0">
      <selection activeCell="D24" sqref="D24"/>
    </sheetView>
  </sheetViews>
  <sheetFormatPr defaultColWidth="8.88671875" defaultRowHeight="14.4"/>
  <cols>
    <col min="1" max="1" width="37.33203125" customWidth="1"/>
    <col min="2" max="2" width="16.5546875" customWidth="1"/>
    <col min="3" max="3" width="29" style="224" customWidth="1"/>
    <col min="4" max="4" width="107.5546875" style="224" customWidth="1"/>
  </cols>
  <sheetData>
    <row r="1" spans="1:4">
      <c r="A1" s="300" t="s">
        <v>165</v>
      </c>
      <c r="B1" s="300"/>
      <c r="C1" s="300"/>
      <c r="D1" s="300"/>
    </row>
    <row r="2" spans="1:4">
      <c r="A2" s="301" t="s">
        <v>20</v>
      </c>
      <c r="B2" s="301"/>
      <c r="C2" s="301"/>
      <c r="D2" s="301"/>
    </row>
    <row r="3" spans="1:4" ht="28.8">
      <c r="A3" s="226" t="s">
        <v>166</v>
      </c>
      <c r="B3" s="226" t="s">
        <v>167</v>
      </c>
      <c r="C3" s="226" t="s">
        <v>168</v>
      </c>
      <c r="D3" s="226" t="s">
        <v>169</v>
      </c>
    </row>
    <row r="4" spans="1:4" ht="28.8">
      <c r="A4" s="16" t="s">
        <v>170</v>
      </c>
      <c r="B4" s="16" t="s">
        <v>171</v>
      </c>
      <c r="C4" s="16" t="s">
        <v>172</v>
      </c>
      <c r="D4" s="16" t="s">
        <v>173</v>
      </c>
    </row>
    <row r="5" spans="1:4" ht="28.8">
      <c r="A5" s="16" t="s">
        <v>170</v>
      </c>
      <c r="B5" s="16">
        <v>2023</v>
      </c>
      <c r="C5" s="16" t="s">
        <v>174</v>
      </c>
      <c r="D5" s="16" t="s">
        <v>175</v>
      </c>
    </row>
    <row r="6" spans="1:4" ht="57.6">
      <c r="A6" s="16" t="s">
        <v>170</v>
      </c>
      <c r="B6" s="16">
        <v>2023</v>
      </c>
      <c r="C6" s="16" t="s">
        <v>176</v>
      </c>
      <c r="D6" s="16" t="s">
        <v>177</v>
      </c>
    </row>
    <row r="7" spans="1:4" ht="57.6">
      <c r="A7" s="16" t="s">
        <v>170</v>
      </c>
      <c r="B7" s="16">
        <v>2023</v>
      </c>
      <c r="C7" s="16" t="s">
        <v>178</v>
      </c>
      <c r="D7" s="16" t="s">
        <v>179</v>
      </c>
    </row>
    <row r="8" spans="1:4" ht="28.8">
      <c r="A8" s="16" t="s">
        <v>170</v>
      </c>
      <c r="B8" s="16">
        <v>2023</v>
      </c>
      <c r="C8" s="16" t="s">
        <v>180</v>
      </c>
      <c r="D8" s="16" t="s">
        <v>181</v>
      </c>
    </row>
    <row r="9" spans="1:4" ht="28.8">
      <c r="A9" s="16" t="s">
        <v>170</v>
      </c>
      <c r="B9" s="130">
        <v>2023</v>
      </c>
      <c r="C9" s="223" t="s">
        <v>182</v>
      </c>
      <c r="D9" s="202" t="s">
        <v>183</v>
      </c>
    </row>
    <row r="10" spans="1:4" ht="28.8">
      <c r="A10" s="16" t="s">
        <v>170</v>
      </c>
      <c r="B10" s="7">
        <v>2023</v>
      </c>
      <c r="C10" s="222" t="s">
        <v>184</v>
      </c>
      <c r="D10" s="75" t="s">
        <v>185</v>
      </c>
    </row>
    <row r="11" spans="1:4" ht="28.8">
      <c r="A11" s="16" t="s">
        <v>170</v>
      </c>
      <c r="B11" s="16" t="s">
        <v>186</v>
      </c>
      <c r="C11" s="16" t="s">
        <v>187</v>
      </c>
      <c r="D11" s="16" t="s">
        <v>188</v>
      </c>
    </row>
    <row r="12" spans="1:4" ht="43.2">
      <c r="A12" s="16" t="s">
        <v>170</v>
      </c>
      <c r="B12" s="16">
        <v>2019</v>
      </c>
      <c r="C12" s="16" t="s">
        <v>189</v>
      </c>
      <c r="D12" s="16" t="s">
        <v>190</v>
      </c>
    </row>
    <row r="13" spans="1:4" ht="43.2">
      <c r="A13" s="16" t="s">
        <v>170</v>
      </c>
      <c r="B13" s="16">
        <v>2020</v>
      </c>
      <c r="C13" s="16" t="s">
        <v>189</v>
      </c>
      <c r="D13" s="16" t="s">
        <v>191</v>
      </c>
    </row>
    <row r="14" spans="1:4" ht="43.2">
      <c r="A14" s="16" t="s">
        <v>170</v>
      </c>
      <c r="B14" s="16">
        <v>2021</v>
      </c>
      <c r="C14" s="16" t="s">
        <v>189</v>
      </c>
      <c r="D14" s="16" t="s">
        <v>192</v>
      </c>
    </row>
    <row r="15" spans="1:4" ht="43.2">
      <c r="A15" s="16" t="s">
        <v>170</v>
      </c>
      <c r="B15" s="16">
        <v>2022</v>
      </c>
      <c r="C15" s="16" t="s">
        <v>189</v>
      </c>
      <c r="D15" s="16" t="s">
        <v>193</v>
      </c>
    </row>
    <row r="16" spans="1:4" ht="28.8">
      <c r="A16" s="16" t="s">
        <v>170</v>
      </c>
      <c r="B16" s="16">
        <v>2023</v>
      </c>
      <c r="C16" s="16" t="s">
        <v>189</v>
      </c>
      <c r="D16" s="16" t="s">
        <v>194</v>
      </c>
    </row>
    <row r="17" spans="1:4" ht="28.8">
      <c r="A17" s="16" t="s">
        <v>170</v>
      </c>
      <c r="B17" s="16">
        <v>2023</v>
      </c>
      <c r="C17" s="16" t="s">
        <v>189</v>
      </c>
      <c r="D17" s="16" t="s">
        <v>195</v>
      </c>
    </row>
    <row r="18" spans="1:4">
      <c r="A18" s="16" t="s">
        <v>170</v>
      </c>
      <c r="B18" s="121">
        <v>2019</v>
      </c>
      <c r="C18" s="222" t="s">
        <v>196</v>
      </c>
      <c r="D18" s="222" t="s">
        <v>197</v>
      </c>
    </row>
    <row r="19" spans="1:4" ht="28.8">
      <c r="A19" s="16" t="s">
        <v>198</v>
      </c>
      <c r="B19" s="7" t="s">
        <v>199</v>
      </c>
      <c r="C19" s="222" t="s">
        <v>196</v>
      </c>
      <c r="D19" s="75" t="s">
        <v>200</v>
      </c>
    </row>
    <row r="20" spans="1:4">
      <c r="A20" s="7"/>
      <c r="B20" s="7"/>
      <c r="C20" s="222"/>
      <c r="D20" s="222"/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8"/>
  <sheetViews>
    <sheetView topLeftCell="C1" zoomScale="75" zoomScaleNormal="75" workbookViewId="0">
      <selection activeCell="B2" sqref="B2"/>
    </sheetView>
  </sheetViews>
  <sheetFormatPr defaultRowHeight="14.4"/>
  <cols>
    <col min="1" max="1" width="56.109375" customWidth="1"/>
    <col min="2" max="2" width="98.33203125" customWidth="1"/>
    <col min="3" max="3" width="56.109375" customWidth="1"/>
    <col min="4" max="4" width="107.6640625" customWidth="1"/>
    <col min="5" max="5" width="9.109375" customWidth="1"/>
  </cols>
  <sheetData>
    <row r="1" spans="1:4">
      <c r="A1" s="88" t="s">
        <v>10</v>
      </c>
      <c r="B1" s="89"/>
      <c r="C1" s="302" t="s">
        <v>10</v>
      </c>
      <c r="D1" s="303"/>
    </row>
    <row r="2" spans="1:4">
      <c r="A2" s="77" t="s">
        <v>201</v>
      </c>
      <c r="B2" s="78" t="s">
        <v>202</v>
      </c>
      <c r="C2" s="77" t="s">
        <v>201</v>
      </c>
      <c r="D2" s="78" t="s">
        <v>203</v>
      </c>
    </row>
    <row r="3" spans="1:4" ht="28.8">
      <c r="A3" s="90" t="s">
        <v>204</v>
      </c>
      <c r="B3" s="80" t="s">
        <v>205</v>
      </c>
      <c r="C3" s="81" t="s">
        <v>206</v>
      </c>
      <c r="D3" s="82" t="s">
        <v>207</v>
      </c>
    </row>
    <row r="4" spans="1:4">
      <c r="A4" s="91" t="s">
        <v>208</v>
      </c>
      <c r="B4" s="92" t="s">
        <v>209</v>
      </c>
      <c r="C4" s="81" t="s">
        <v>210</v>
      </c>
      <c r="D4" s="82" t="s">
        <v>211</v>
      </c>
    </row>
    <row r="5" spans="1:4" ht="28.8">
      <c r="A5" s="91" t="s">
        <v>208</v>
      </c>
      <c r="B5" s="84" t="s">
        <v>212</v>
      </c>
      <c r="C5" s="81" t="s">
        <v>213</v>
      </c>
      <c r="D5" s="82" t="s">
        <v>214</v>
      </c>
    </row>
    <row r="6" spans="1:4" ht="86.4">
      <c r="A6" s="91" t="s">
        <v>215</v>
      </c>
      <c r="B6" s="84" t="s">
        <v>216</v>
      </c>
      <c r="C6" s="85" t="s">
        <v>217</v>
      </c>
      <c r="D6" s="86" t="s">
        <v>218</v>
      </c>
    </row>
    <row r="7" spans="1:4" ht="22.5" customHeight="1">
      <c r="A7" s="91" t="s">
        <v>219</v>
      </c>
      <c r="B7" s="84" t="s">
        <v>220</v>
      </c>
      <c r="C7" s="81" t="s">
        <v>221</v>
      </c>
      <c r="D7" s="82" t="s">
        <v>222</v>
      </c>
    </row>
    <row r="8" spans="1:4">
      <c r="A8" s="91" t="s">
        <v>223</v>
      </c>
      <c r="B8" s="84" t="s">
        <v>224</v>
      </c>
      <c r="C8" s="81" t="s">
        <v>225</v>
      </c>
      <c r="D8" s="82" t="s">
        <v>226</v>
      </c>
    </row>
    <row r="9" spans="1:4">
      <c r="A9" s="90" t="s">
        <v>227</v>
      </c>
      <c r="B9" s="80" t="s">
        <v>228</v>
      </c>
      <c r="C9" s="81" t="s">
        <v>229</v>
      </c>
      <c r="D9" s="82" t="s">
        <v>230</v>
      </c>
    </row>
    <row r="10" spans="1:4" ht="16.5" customHeight="1">
      <c r="A10" s="90" t="s">
        <v>231</v>
      </c>
      <c r="B10" s="80" t="s">
        <v>232</v>
      </c>
      <c r="C10" s="85" t="s">
        <v>233</v>
      </c>
      <c r="D10" s="82" t="s">
        <v>234</v>
      </c>
    </row>
    <row r="11" spans="1:4" ht="18.75" customHeight="1">
      <c r="A11" s="90" t="s">
        <v>235</v>
      </c>
      <c r="B11" s="84" t="s">
        <v>236</v>
      </c>
      <c r="C11" s="85" t="s">
        <v>237</v>
      </c>
      <c r="D11" s="87" t="s">
        <v>238</v>
      </c>
    </row>
    <row r="12" spans="1:4">
      <c r="A12" s="79" t="s">
        <v>239</v>
      </c>
      <c r="B12" s="80" t="s">
        <v>240</v>
      </c>
      <c r="C12" s="85" t="s">
        <v>241</v>
      </c>
      <c r="D12" s="87" t="s">
        <v>242</v>
      </c>
    </row>
    <row r="13" spans="1:4">
      <c r="A13" s="79"/>
      <c r="B13" s="80"/>
      <c r="C13" s="85" t="s">
        <v>229</v>
      </c>
      <c r="D13" s="87" t="s">
        <v>243</v>
      </c>
    </row>
    <row r="14" spans="1:4">
      <c r="A14" s="79"/>
      <c r="B14" s="80"/>
      <c r="C14" s="85" t="s">
        <v>229</v>
      </c>
      <c r="D14" s="87" t="s">
        <v>244</v>
      </c>
    </row>
    <row r="15" spans="1:4">
      <c r="A15" s="79"/>
      <c r="B15" s="80"/>
      <c r="C15" s="85" t="s">
        <v>233</v>
      </c>
      <c r="D15" s="87" t="s">
        <v>245</v>
      </c>
    </row>
    <row r="16" spans="1:4">
      <c r="A16" s="79"/>
      <c r="B16" s="80"/>
      <c r="C16" s="85" t="s">
        <v>246</v>
      </c>
      <c r="D16" s="87" t="s">
        <v>247</v>
      </c>
    </row>
    <row r="17" spans="1:4">
      <c r="A17" s="79"/>
      <c r="B17" s="80"/>
      <c r="C17" s="85" t="s">
        <v>223</v>
      </c>
      <c r="D17" s="87" t="s">
        <v>248</v>
      </c>
    </row>
    <row r="18" spans="1:4">
      <c r="A18" s="79"/>
      <c r="B18" s="80"/>
      <c r="C18" s="85"/>
      <c r="D18" s="87"/>
    </row>
  </sheetData>
  <mergeCells count="1"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9"/>
  <sheetViews>
    <sheetView topLeftCell="D1" zoomScale="75" zoomScaleNormal="75" workbookViewId="0">
      <selection sqref="A1:C1"/>
    </sheetView>
  </sheetViews>
  <sheetFormatPr defaultRowHeight="14.4"/>
  <cols>
    <col min="1" max="1" width="51.6640625" customWidth="1"/>
    <col min="2" max="3" width="57.33203125" customWidth="1"/>
    <col min="4" max="4" width="51.6640625" customWidth="1"/>
    <col min="5" max="6" width="57.33203125" customWidth="1"/>
  </cols>
  <sheetData>
    <row r="1" spans="1:6" ht="35.25" customHeight="1">
      <c r="A1" s="304" t="s">
        <v>249</v>
      </c>
      <c r="B1" s="305"/>
      <c r="C1" s="306"/>
      <c r="D1" s="304" t="s">
        <v>250</v>
      </c>
      <c r="E1" s="305"/>
      <c r="F1" s="306"/>
    </row>
    <row r="2" spans="1:6">
      <c r="A2" s="88" t="s">
        <v>10</v>
      </c>
      <c r="B2" s="74"/>
      <c r="C2" s="89"/>
      <c r="D2" s="307" t="s">
        <v>10</v>
      </c>
      <c r="E2" s="279"/>
      <c r="F2" s="308"/>
    </row>
    <row r="3" spans="1:6">
      <c r="A3" s="93" t="s">
        <v>201</v>
      </c>
      <c r="B3" s="19" t="s">
        <v>251</v>
      </c>
      <c r="C3" s="94" t="s">
        <v>252</v>
      </c>
      <c r="D3" s="93" t="s">
        <v>201</v>
      </c>
      <c r="E3" s="19" t="s">
        <v>251</v>
      </c>
      <c r="F3" s="94" t="s">
        <v>252</v>
      </c>
    </row>
    <row r="4" spans="1:6">
      <c r="A4" s="79" t="s">
        <v>253</v>
      </c>
      <c r="B4" s="10" t="s">
        <v>254</v>
      </c>
      <c r="C4" s="80" t="s">
        <v>255</v>
      </c>
      <c r="D4" s="95" t="s">
        <v>256</v>
      </c>
      <c r="E4" s="25" t="s">
        <v>257</v>
      </c>
      <c r="F4" s="96" t="s">
        <v>258</v>
      </c>
    </row>
    <row r="5" spans="1:6" ht="57.6">
      <c r="A5" s="79" t="s">
        <v>253</v>
      </c>
      <c r="B5" s="10" t="s">
        <v>259</v>
      </c>
      <c r="C5" s="80" t="s">
        <v>255</v>
      </c>
      <c r="D5" s="97" t="s">
        <v>260</v>
      </c>
      <c r="E5" s="25" t="s">
        <v>261</v>
      </c>
      <c r="F5" s="96" t="s">
        <v>262</v>
      </c>
    </row>
    <row r="6" spans="1:6" ht="27" customHeight="1">
      <c r="A6" s="79" t="s">
        <v>263</v>
      </c>
      <c r="B6" s="10" t="s">
        <v>264</v>
      </c>
      <c r="C6" s="80" t="s">
        <v>265</v>
      </c>
      <c r="D6" s="97" t="s">
        <v>260</v>
      </c>
      <c r="E6" s="31" t="s">
        <v>266</v>
      </c>
      <c r="F6" s="98" t="s">
        <v>267</v>
      </c>
    </row>
    <row r="7" spans="1:6">
      <c r="A7" s="83" t="s">
        <v>268</v>
      </c>
      <c r="B7" s="13" t="s">
        <v>269</v>
      </c>
      <c r="C7" s="84" t="s">
        <v>270</v>
      </c>
      <c r="D7" s="95" t="s">
        <v>253</v>
      </c>
      <c r="E7" s="25" t="s">
        <v>271</v>
      </c>
      <c r="F7" s="99" t="s">
        <v>272</v>
      </c>
    </row>
    <row r="8" spans="1:6" ht="22.5" customHeight="1">
      <c r="A8" s="83" t="s">
        <v>268</v>
      </c>
      <c r="B8" s="13" t="s">
        <v>273</v>
      </c>
      <c r="C8" s="84" t="s">
        <v>274</v>
      </c>
      <c r="D8" s="95" t="s">
        <v>275</v>
      </c>
      <c r="E8" s="25" t="s">
        <v>276</v>
      </c>
      <c r="F8" s="99" t="s">
        <v>277</v>
      </c>
    </row>
    <row r="9" spans="1:6" ht="72">
      <c r="A9" s="79" t="s">
        <v>278</v>
      </c>
      <c r="B9" s="10" t="s">
        <v>279</v>
      </c>
      <c r="C9" s="80" t="s">
        <v>280</v>
      </c>
      <c r="D9" s="95" t="s">
        <v>233</v>
      </c>
      <c r="E9" s="25" t="s">
        <v>281</v>
      </c>
      <c r="F9" s="100" t="s">
        <v>282</v>
      </c>
    </row>
    <row r="10" spans="1:6" ht="28.8">
      <c r="A10" s="103"/>
      <c r="C10" s="104"/>
      <c r="D10" s="95" t="s">
        <v>229</v>
      </c>
      <c r="E10" s="25" t="s">
        <v>283</v>
      </c>
      <c r="F10" s="99" t="s">
        <v>284</v>
      </c>
    </row>
    <row r="11" spans="1:6" ht="43.2">
      <c r="A11" s="103"/>
      <c r="C11" s="104"/>
      <c r="D11" s="95" t="s">
        <v>229</v>
      </c>
      <c r="E11" s="25" t="s">
        <v>285</v>
      </c>
      <c r="F11" s="101" t="s">
        <v>286</v>
      </c>
    </row>
    <row r="12" spans="1:6" ht="28.8">
      <c r="A12" s="103"/>
      <c r="C12" s="104"/>
      <c r="D12" s="102" t="s">
        <v>287</v>
      </c>
      <c r="E12" s="26" t="s">
        <v>288</v>
      </c>
      <c r="F12" s="99" t="s">
        <v>289</v>
      </c>
    </row>
    <row r="13" spans="1:6" ht="43.2">
      <c r="A13" s="103"/>
      <c r="C13" s="104"/>
      <c r="D13" s="200" t="s">
        <v>290</v>
      </c>
      <c r="E13" s="27" t="s">
        <v>291</v>
      </c>
      <c r="F13" s="201" t="s">
        <v>292</v>
      </c>
    </row>
    <row r="14" spans="1:6">
      <c r="A14" s="103"/>
      <c r="D14" s="122" t="s">
        <v>253</v>
      </c>
      <c r="E14" s="122" t="s">
        <v>293</v>
      </c>
      <c r="F14" s="122" t="s">
        <v>294</v>
      </c>
    </row>
    <row r="15" spans="1:6" ht="28.5" customHeight="1">
      <c r="A15" s="103"/>
      <c r="D15" s="122" t="s">
        <v>30</v>
      </c>
      <c r="E15" s="122" t="s">
        <v>295</v>
      </c>
      <c r="F15" s="122" t="s">
        <v>296</v>
      </c>
    </row>
    <row r="16" spans="1:6">
      <c r="A16" s="103"/>
      <c r="D16" s="122" t="s">
        <v>260</v>
      </c>
      <c r="E16" s="122" t="s">
        <v>297</v>
      </c>
      <c r="F16" s="122" t="s">
        <v>298</v>
      </c>
    </row>
    <row r="17" spans="1:6" ht="43.2">
      <c r="A17" s="103"/>
      <c r="D17" s="203" t="s">
        <v>217</v>
      </c>
      <c r="E17" s="204" t="s">
        <v>299</v>
      </c>
      <c r="F17" s="205" t="s">
        <v>300</v>
      </c>
    </row>
    <row r="18" spans="1:6" ht="28.8">
      <c r="A18" s="103"/>
      <c r="D18" s="216" t="s">
        <v>217</v>
      </c>
      <c r="E18" s="217" t="s">
        <v>301</v>
      </c>
      <c r="F18" s="218" t="s">
        <v>302</v>
      </c>
    </row>
    <row r="19" spans="1:6">
      <c r="A19" s="103"/>
      <c r="D19" s="122" t="s">
        <v>246</v>
      </c>
      <c r="E19" s="122" t="s">
        <v>303</v>
      </c>
      <c r="F19" s="122" t="s">
        <v>304</v>
      </c>
    </row>
  </sheetData>
  <mergeCells count="3">
    <mergeCell ref="A1:C1"/>
    <mergeCell ref="D2:F2"/>
    <mergeCell ref="D1:F1"/>
  </mergeCells>
  <hyperlinks>
    <hyperlink ref="F9" r:id="rId1" display="https://www.cambridge.org/core/books/analysing-religious-discourse/C41B075233A5493F5767F10B50D2B732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6"/>
  <sheetViews>
    <sheetView topLeftCell="D1" zoomScaleNormal="100" workbookViewId="0">
      <selection activeCell="B23" sqref="B23"/>
    </sheetView>
  </sheetViews>
  <sheetFormatPr defaultRowHeight="14.4"/>
  <cols>
    <col min="1" max="1" width="54" customWidth="1"/>
    <col min="2" max="2" width="57.5546875" customWidth="1"/>
    <col min="3" max="3" width="66.6640625" customWidth="1"/>
    <col min="4" max="6" width="49.44140625" customWidth="1"/>
  </cols>
  <sheetData>
    <row r="1" spans="1:6">
      <c r="A1" s="292" t="s">
        <v>305</v>
      </c>
      <c r="B1" s="293"/>
      <c r="C1" s="294"/>
      <c r="D1" s="292" t="s">
        <v>306</v>
      </c>
      <c r="E1" s="293"/>
      <c r="F1" s="294"/>
    </row>
    <row r="2" spans="1:6">
      <c r="A2" s="74" t="s">
        <v>10</v>
      </c>
      <c r="B2" s="74"/>
      <c r="C2" s="74"/>
      <c r="D2" s="74" t="s">
        <v>10</v>
      </c>
      <c r="E2" s="74"/>
      <c r="F2" s="74"/>
    </row>
    <row r="3" spans="1:6">
      <c r="A3" s="18" t="s">
        <v>307</v>
      </c>
      <c r="B3" s="18" t="s">
        <v>308</v>
      </c>
      <c r="C3" s="18" t="s">
        <v>251</v>
      </c>
      <c r="D3" s="19" t="s">
        <v>307</v>
      </c>
      <c r="E3" s="19" t="s">
        <v>308</v>
      </c>
      <c r="F3" s="19" t="s">
        <v>251</v>
      </c>
    </row>
    <row r="4" spans="1:6">
      <c r="A4" s="11" t="s">
        <v>309</v>
      </c>
      <c r="B4" s="11" t="s">
        <v>310</v>
      </c>
      <c r="C4" s="11" t="s">
        <v>311</v>
      </c>
      <c r="D4" s="11" t="s">
        <v>312</v>
      </c>
      <c r="E4" s="11" t="s">
        <v>313</v>
      </c>
      <c r="F4" s="11" t="s">
        <v>314</v>
      </c>
    </row>
    <row r="5" spans="1:6" ht="28.8">
      <c r="A5" s="11" t="s">
        <v>315</v>
      </c>
      <c r="B5" s="11" t="s">
        <v>316</v>
      </c>
      <c r="C5" s="11" t="s">
        <v>317</v>
      </c>
      <c r="D5" s="11" t="s">
        <v>318</v>
      </c>
      <c r="E5" s="11" t="s">
        <v>319</v>
      </c>
      <c r="F5" s="11" t="s">
        <v>320</v>
      </c>
    </row>
    <row r="6" spans="1:6" ht="28.8">
      <c r="A6" s="9" t="s">
        <v>321</v>
      </c>
      <c r="B6" s="11" t="s">
        <v>322</v>
      </c>
      <c r="C6" s="9" t="s">
        <v>323</v>
      </c>
      <c r="D6" s="11" t="s">
        <v>324</v>
      </c>
      <c r="E6" s="11" t="s">
        <v>325</v>
      </c>
      <c r="F6" s="11" t="s">
        <v>326</v>
      </c>
    </row>
    <row r="7" spans="1:6" ht="28.8">
      <c r="A7" s="11" t="s">
        <v>327</v>
      </c>
      <c r="B7" s="11" t="s">
        <v>328</v>
      </c>
      <c r="C7" s="11" t="s">
        <v>329</v>
      </c>
      <c r="D7" s="11" t="s">
        <v>330</v>
      </c>
      <c r="E7" s="11" t="s">
        <v>331</v>
      </c>
      <c r="F7" s="11" t="s">
        <v>332</v>
      </c>
    </row>
    <row r="8" spans="1:6" ht="28.8">
      <c r="A8" s="11" t="s">
        <v>333</v>
      </c>
      <c r="B8" s="11" t="s">
        <v>334</v>
      </c>
      <c r="C8" s="11" t="s">
        <v>335</v>
      </c>
      <c r="D8" s="11" t="s">
        <v>336</v>
      </c>
      <c r="E8" s="11" t="s">
        <v>337</v>
      </c>
      <c r="F8" s="11" t="s">
        <v>338</v>
      </c>
    </row>
    <row r="9" spans="1:6" ht="28.8">
      <c r="A9" s="11" t="s">
        <v>339</v>
      </c>
      <c r="B9" s="11" t="s">
        <v>340</v>
      </c>
      <c r="C9" s="11" t="s">
        <v>341</v>
      </c>
      <c r="D9" s="11" t="s">
        <v>342</v>
      </c>
      <c r="E9" s="11" t="s">
        <v>343</v>
      </c>
      <c r="F9" s="11" t="s">
        <v>344</v>
      </c>
    </row>
    <row r="10" spans="1:6" ht="43.2">
      <c r="A10" s="11" t="s">
        <v>345</v>
      </c>
      <c r="B10" s="11" t="s">
        <v>346</v>
      </c>
      <c r="C10" s="11" t="s">
        <v>347</v>
      </c>
      <c r="D10" s="11" t="s">
        <v>348</v>
      </c>
      <c r="E10" s="11" t="s">
        <v>349</v>
      </c>
      <c r="F10" s="11" t="s">
        <v>350</v>
      </c>
    </row>
    <row r="11" spans="1:6" ht="43.2">
      <c r="A11" s="11" t="s">
        <v>351</v>
      </c>
      <c r="B11" s="20" t="s">
        <v>352</v>
      </c>
      <c r="C11" s="21" t="s">
        <v>353</v>
      </c>
      <c r="D11" s="32" t="s">
        <v>354</v>
      </c>
      <c r="E11" s="32" t="s">
        <v>355</v>
      </c>
      <c r="F11" s="11" t="s">
        <v>356</v>
      </c>
    </row>
    <row r="12" spans="1:6" ht="28.8">
      <c r="D12" s="11" t="s">
        <v>357</v>
      </c>
      <c r="E12" s="11" t="s">
        <v>358</v>
      </c>
      <c r="F12" s="11" t="s">
        <v>359</v>
      </c>
    </row>
    <row r="13" spans="1:6" ht="28.8">
      <c r="D13" s="11" t="s">
        <v>360</v>
      </c>
      <c r="E13" s="9" t="s">
        <v>361</v>
      </c>
      <c r="F13" s="11" t="s">
        <v>362</v>
      </c>
    </row>
    <row r="14" spans="1:6" ht="28.8">
      <c r="D14" s="11" t="s">
        <v>363</v>
      </c>
      <c r="E14" s="11" t="s">
        <v>364</v>
      </c>
      <c r="F14" s="11" t="s">
        <v>365</v>
      </c>
    </row>
    <row r="15" spans="1:6">
      <c r="D15" s="11" t="s">
        <v>366</v>
      </c>
      <c r="E15" s="219" t="s">
        <v>367</v>
      </c>
      <c r="F15" s="11" t="s">
        <v>368</v>
      </c>
    </row>
    <row r="16" spans="1:6" ht="28.8">
      <c r="D16" s="11" t="s">
        <v>369</v>
      </c>
      <c r="E16" s="11" t="s">
        <v>370</v>
      </c>
      <c r="F16" s="11" t="s">
        <v>371</v>
      </c>
    </row>
  </sheetData>
  <mergeCells count="2">
    <mergeCell ref="A1:C1"/>
    <mergeCell ref="D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10"/>
  <sheetViews>
    <sheetView zoomScaleNormal="100" workbookViewId="0">
      <pane xSplit="1" topLeftCell="B1" activePane="topRight" state="frozen"/>
      <selection sqref="A1:Y1"/>
      <selection pane="topRight" activeCell="D18" sqref="D18"/>
    </sheetView>
  </sheetViews>
  <sheetFormatPr defaultRowHeight="14.4"/>
  <cols>
    <col min="1" max="1" width="35.44140625" customWidth="1"/>
    <col min="2" max="2" width="10.109375" customWidth="1"/>
    <col min="3" max="3" width="9.88671875" customWidth="1"/>
  </cols>
  <sheetData>
    <row r="1" spans="1:25" ht="36" customHeight="1">
      <c r="A1" s="235" t="s">
        <v>12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</row>
    <row r="2" spans="1:25" ht="32.25" customHeight="1">
      <c r="A2" s="227" t="s">
        <v>10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1:25">
      <c r="A3" s="1" t="s">
        <v>1</v>
      </c>
      <c r="B3" s="228">
        <v>2014</v>
      </c>
      <c r="C3" s="228"/>
      <c r="D3" s="228">
        <v>2015</v>
      </c>
      <c r="E3" s="228"/>
      <c r="F3" s="228">
        <v>2016</v>
      </c>
      <c r="G3" s="228"/>
      <c r="H3" s="228">
        <v>2017</v>
      </c>
      <c r="I3" s="228"/>
      <c r="J3" s="228">
        <v>2018</v>
      </c>
      <c r="K3" s="231"/>
      <c r="L3" s="229" t="s">
        <v>2</v>
      </c>
      <c r="M3" s="230"/>
      <c r="N3" s="228">
        <v>2019</v>
      </c>
      <c r="O3" s="228"/>
      <c r="P3" s="228">
        <v>2020</v>
      </c>
      <c r="Q3" s="228"/>
      <c r="R3" s="228">
        <v>2021</v>
      </c>
      <c r="S3" s="228"/>
      <c r="T3" s="228">
        <v>2022</v>
      </c>
      <c r="U3" s="228"/>
      <c r="V3" s="228">
        <v>2023</v>
      </c>
      <c r="W3" s="228"/>
      <c r="X3" s="231" t="s">
        <v>2</v>
      </c>
      <c r="Y3" s="232"/>
    </row>
    <row r="4" spans="1:25" ht="28.8">
      <c r="A4" s="51" t="s">
        <v>3</v>
      </c>
      <c r="B4" s="3"/>
      <c r="C4" s="46" t="s">
        <v>4</v>
      </c>
      <c r="D4" s="3"/>
      <c r="E4" s="46" t="s">
        <v>4</v>
      </c>
      <c r="F4" s="3"/>
      <c r="G4" s="46" t="s">
        <v>4</v>
      </c>
      <c r="H4" s="3"/>
      <c r="I4" s="46" t="s">
        <v>4</v>
      </c>
      <c r="J4" s="3"/>
      <c r="K4" s="47" t="s">
        <v>4</v>
      </c>
      <c r="L4" s="48"/>
      <c r="M4" s="49" t="s">
        <v>4</v>
      </c>
      <c r="N4" s="3"/>
      <c r="O4" s="41" t="s">
        <v>4</v>
      </c>
      <c r="P4" s="1"/>
      <c r="Q4" s="41" t="s">
        <v>4</v>
      </c>
      <c r="R4" s="1"/>
      <c r="S4" s="41" t="s">
        <v>4</v>
      </c>
      <c r="T4" s="1"/>
      <c r="U4" s="41" t="s">
        <v>4</v>
      </c>
      <c r="V4" s="1"/>
      <c r="W4" s="41" t="s">
        <v>4</v>
      </c>
      <c r="X4" s="46"/>
      <c r="Y4" s="41" t="s">
        <v>4</v>
      </c>
    </row>
    <row r="5" spans="1:25" ht="22.5" customHeight="1">
      <c r="A5" s="43" t="s">
        <v>5</v>
      </c>
      <c r="B5" s="127">
        <v>7.9</v>
      </c>
      <c r="C5" s="128">
        <v>2.4</v>
      </c>
      <c r="D5" s="128">
        <v>7.9</v>
      </c>
      <c r="E5" s="128">
        <v>2.4</v>
      </c>
      <c r="F5" s="128">
        <v>6.9</v>
      </c>
      <c r="G5" s="128">
        <v>1.5</v>
      </c>
      <c r="H5" s="128">
        <v>6.7</v>
      </c>
      <c r="I5" s="128">
        <v>1.5</v>
      </c>
      <c r="J5" s="128">
        <v>6</v>
      </c>
      <c r="K5" s="128">
        <v>1.5</v>
      </c>
      <c r="L5" s="129">
        <v>35.4</v>
      </c>
      <c r="M5" s="129">
        <v>9.3000000000000007</v>
      </c>
      <c r="N5" s="130">
        <v>6.2</v>
      </c>
      <c r="O5" s="130">
        <v>1.5</v>
      </c>
      <c r="P5" s="130">
        <v>7.3</v>
      </c>
      <c r="Q5" s="130">
        <v>2</v>
      </c>
      <c r="R5" s="130">
        <v>7.2</v>
      </c>
      <c r="S5" s="130">
        <v>2</v>
      </c>
      <c r="T5" s="130">
        <v>6.1</v>
      </c>
      <c r="U5" s="130">
        <v>1.6</v>
      </c>
      <c r="V5" s="130">
        <v>3.9</v>
      </c>
      <c r="W5" s="130">
        <v>1</v>
      </c>
      <c r="X5" s="131">
        <v>30.7</v>
      </c>
      <c r="Y5" s="131">
        <v>8.1</v>
      </c>
    </row>
    <row r="6" spans="1:25" ht="27.75" customHeight="1">
      <c r="A6" s="43" t="s">
        <v>6</v>
      </c>
      <c r="B6" s="132">
        <v>11.2</v>
      </c>
      <c r="C6" s="133">
        <v>7.2</v>
      </c>
      <c r="D6" s="133">
        <v>11.3</v>
      </c>
      <c r="E6" s="133">
        <v>7.3</v>
      </c>
      <c r="F6" s="133">
        <v>11.1</v>
      </c>
      <c r="G6" s="133">
        <v>7</v>
      </c>
      <c r="H6" s="133">
        <v>10.6</v>
      </c>
      <c r="I6" s="133">
        <v>7.3</v>
      </c>
      <c r="J6" s="133">
        <v>10.6</v>
      </c>
      <c r="K6" s="133">
        <v>7.9</v>
      </c>
      <c r="L6" s="134">
        <v>54.8</v>
      </c>
      <c r="M6" s="134">
        <v>36.700000000000003</v>
      </c>
      <c r="N6" s="135">
        <v>9.8000000000000007</v>
      </c>
      <c r="O6" s="135">
        <v>7.4</v>
      </c>
      <c r="P6" s="135">
        <v>10.3</v>
      </c>
      <c r="Q6" s="135">
        <v>7.5</v>
      </c>
      <c r="R6" s="135">
        <v>11.6</v>
      </c>
      <c r="S6" s="135">
        <v>7.2</v>
      </c>
      <c r="T6" s="135">
        <v>12.5</v>
      </c>
      <c r="U6" s="135">
        <v>6.4</v>
      </c>
      <c r="V6" s="135">
        <v>13</v>
      </c>
      <c r="W6" s="135">
        <v>6</v>
      </c>
      <c r="X6" s="136">
        <v>57.2</v>
      </c>
      <c r="Y6" s="136">
        <v>34.5</v>
      </c>
    </row>
    <row r="7" spans="1:25" ht="27" customHeight="1">
      <c r="A7" s="43" t="s">
        <v>7</v>
      </c>
      <c r="B7" s="132">
        <v>26.7</v>
      </c>
      <c r="C7" s="133">
        <v>21.7</v>
      </c>
      <c r="D7" s="133">
        <v>30.9</v>
      </c>
      <c r="E7" s="133">
        <v>23.9</v>
      </c>
      <c r="F7" s="133">
        <v>33.200000000000003</v>
      </c>
      <c r="G7" s="133">
        <v>24.6</v>
      </c>
      <c r="H7" s="133">
        <v>32.5</v>
      </c>
      <c r="I7" s="133">
        <v>24.9</v>
      </c>
      <c r="J7" s="133">
        <v>34</v>
      </c>
      <c r="K7" s="133">
        <v>25.5</v>
      </c>
      <c r="L7" s="134">
        <v>157.30000000000001</v>
      </c>
      <c r="M7" s="134">
        <v>120.6</v>
      </c>
      <c r="N7" s="135">
        <v>38.1</v>
      </c>
      <c r="O7" s="135">
        <v>28.3</v>
      </c>
      <c r="P7" s="135">
        <v>42.8</v>
      </c>
      <c r="Q7" s="135">
        <v>32.200000000000003</v>
      </c>
      <c r="R7" s="135">
        <v>45.9</v>
      </c>
      <c r="S7" s="135">
        <v>35.299999999999997</v>
      </c>
      <c r="T7" s="135">
        <v>50.7</v>
      </c>
      <c r="U7" s="135">
        <v>40.4</v>
      </c>
      <c r="V7" s="135">
        <v>54.7</v>
      </c>
      <c r="W7" s="135">
        <v>43</v>
      </c>
      <c r="X7" s="136">
        <v>232.2</v>
      </c>
      <c r="Y7" s="136">
        <v>179.2</v>
      </c>
    </row>
    <row r="8" spans="1:25" ht="30.75" customHeight="1">
      <c r="A8" s="43" t="s">
        <v>8</v>
      </c>
      <c r="B8" s="132">
        <v>13.4</v>
      </c>
      <c r="C8" s="133">
        <v>11.7</v>
      </c>
      <c r="D8" s="133">
        <v>11.2</v>
      </c>
      <c r="E8" s="133">
        <v>9.6</v>
      </c>
      <c r="F8" s="133">
        <v>11.9</v>
      </c>
      <c r="G8" s="133">
        <v>9.1999999999999993</v>
      </c>
      <c r="H8" s="133">
        <v>11.2</v>
      </c>
      <c r="I8" s="133">
        <v>9.1999999999999993</v>
      </c>
      <c r="J8" s="133">
        <v>10</v>
      </c>
      <c r="K8" s="133">
        <v>9</v>
      </c>
      <c r="L8" s="134">
        <v>57.7</v>
      </c>
      <c r="M8" s="134">
        <v>48.7</v>
      </c>
      <c r="N8" s="135">
        <v>7.9</v>
      </c>
      <c r="O8" s="135">
        <v>7.4</v>
      </c>
      <c r="P8" s="135">
        <v>9.1999999999999993</v>
      </c>
      <c r="Q8" s="135">
        <v>8.6999999999999993</v>
      </c>
      <c r="R8" s="135">
        <v>6.7</v>
      </c>
      <c r="S8" s="135">
        <v>6.2</v>
      </c>
      <c r="T8" s="135">
        <v>6.1</v>
      </c>
      <c r="U8" s="135">
        <v>5.7</v>
      </c>
      <c r="V8" s="135">
        <v>7.8</v>
      </c>
      <c r="W8" s="135">
        <v>7.8</v>
      </c>
      <c r="X8" s="136">
        <v>37.700000000000003</v>
      </c>
      <c r="Y8" s="136">
        <v>35.799999999999997</v>
      </c>
    </row>
    <row r="9" spans="1:25" ht="43.2">
      <c r="A9" s="44" t="s">
        <v>9</v>
      </c>
      <c r="B9" s="132">
        <v>0.5</v>
      </c>
      <c r="C9" s="133">
        <v>0.5</v>
      </c>
      <c r="D9" s="133">
        <v>0.5</v>
      </c>
      <c r="E9" s="133">
        <v>0.5</v>
      </c>
      <c r="F9" s="133" t="s">
        <v>11</v>
      </c>
      <c r="G9" s="133" t="s">
        <v>11</v>
      </c>
      <c r="H9" s="133" t="s">
        <v>11</v>
      </c>
      <c r="I9" s="133" t="s">
        <v>11</v>
      </c>
      <c r="J9" s="133">
        <v>0.3</v>
      </c>
      <c r="K9" s="133">
        <v>0.3</v>
      </c>
      <c r="L9" s="134">
        <v>1.3</v>
      </c>
      <c r="M9" s="134">
        <v>1.3</v>
      </c>
      <c r="N9" s="137">
        <v>1</v>
      </c>
      <c r="O9" s="135">
        <v>1</v>
      </c>
      <c r="P9" s="135">
        <v>1</v>
      </c>
      <c r="Q9" s="135">
        <v>1</v>
      </c>
      <c r="R9" s="135">
        <v>1</v>
      </c>
      <c r="S9" s="135">
        <v>1</v>
      </c>
      <c r="T9" s="135">
        <v>0.1</v>
      </c>
      <c r="U9" s="135">
        <v>0.1</v>
      </c>
      <c r="V9" s="135" t="s">
        <v>11</v>
      </c>
      <c r="W9" s="135" t="s">
        <v>11</v>
      </c>
      <c r="X9" s="136">
        <v>3.1</v>
      </c>
      <c r="Y9" s="136">
        <v>3.1</v>
      </c>
    </row>
    <row r="10" spans="1:25" ht="33.75" customHeight="1">
      <c r="A10" s="50" t="s">
        <v>2</v>
      </c>
      <c r="B10" s="140">
        <v>59.7</v>
      </c>
      <c r="C10" s="134">
        <v>43.5</v>
      </c>
      <c r="D10" s="134">
        <v>61.8</v>
      </c>
      <c r="E10" s="134">
        <v>43.7</v>
      </c>
      <c r="F10" s="134">
        <v>63.1</v>
      </c>
      <c r="G10" s="134">
        <v>42.3</v>
      </c>
      <c r="H10" s="134">
        <v>61</v>
      </c>
      <c r="I10" s="134">
        <v>42.9</v>
      </c>
      <c r="J10" s="134">
        <v>60.9</v>
      </c>
      <c r="K10" s="134">
        <v>44.2</v>
      </c>
      <c r="L10" s="134">
        <v>306.5</v>
      </c>
      <c r="M10" s="141">
        <v>216.6</v>
      </c>
      <c r="N10" s="139">
        <v>63</v>
      </c>
      <c r="O10" s="139">
        <v>45.6</v>
      </c>
      <c r="P10" s="139">
        <v>70.599999999999994</v>
      </c>
      <c r="Q10" s="139">
        <v>51.4</v>
      </c>
      <c r="R10" s="139">
        <v>72.400000000000006</v>
      </c>
      <c r="S10" s="139">
        <v>51.7</v>
      </c>
      <c r="T10" s="139">
        <v>75.5</v>
      </c>
      <c r="U10" s="139">
        <v>54.2</v>
      </c>
      <c r="V10" s="139">
        <v>79.400000000000006</v>
      </c>
      <c r="W10" s="139">
        <v>57.8</v>
      </c>
      <c r="X10" s="139">
        <v>360.9</v>
      </c>
      <c r="Y10" s="139">
        <v>260.7</v>
      </c>
    </row>
  </sheetData>
  <mergeCells count="14">
    <mergeCell ref="A1:Y1"/>
    <mergeCell ref="A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ageMargins left="0.7" right="0.7" top="0.78740157499999996" bottom="0.78740157499999996" header="0.3" footer="0.3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19"/>
  <sheetViews>
    <sheetView zoomScale="85" zoomScaleNormal="85" workbookViewId="0">
      <selection activeCell="A28" sqref="A28"/>
    </sheetView>
  </sheetViews>
  <sheetFormatPr defaultRowHeight="14.4"/>
  <cols>
    <col min="1" max="3" width="59.33203125" customWidth="1"/>
  </cols>
  <sheetData>
    <row r="1" spans="1:3">
      <c r="A1" s="292" t="s">
        <v>372</v>
      </c>
      <c r="B1" s="293"/>
      <c r="C1" s="294"/>
    </row>
    <row r="2" spans="1:3">
      <c r="A2" s="279" t="s">
        <v>10</v>
      </c>
      <c r="B2" s="279"/>
      <c r="C2" s="279"/>
    </row>
    <row r="3" spans="1:3">
      <c r="A3" s="33" t="s">
        <v>373</v>
      </c>
      <c r="B3" s="19" t="s">
        <v>374</v>
      </c>
      <c r="C3" s="19" t="s">
        <v>375</v>
      </c>
    </row>
    <row r="4" spans="1:3">
      <c r="A4" s="10" t="s">
        <v>256</v>
      </c>
      <c r="B4" s="10" t="s">
        <v>377</v>
      </c>
      <c r="C4" s="10" t="s">
        <v>378</v>
      </c>
    </row>
    <row r="5" spans="1:3">
      <c r="A5" s="10" t="s">
        <v>256</v>
      </c>
      <c r="B5" s="10" t="s">
        <v>379</v>
      </c>
      <c r="C5" s="10" t="s">
        <v>380</v>
      </c>
    </row>
    <row r="6" spans="1:3">
      <c r="A6" s="10" t="s">
        <v>381</v>
      </c>
      <c r="B6" s="12" t="s">
        <v>382</v>
      </c>
      <c r="C6" s="10" t="s">
        <v>383</v>
      </c>
    </row>
    <row r="7" spans="1:3">
      <c r="A7" s="10" t="s">
        <v>381</v>
      </c>
      <c r="B7" s="10" t="s">
        <v>384</v>
      </c>
      <c r="C7" s="10" t="s">
        <v>385</v>
      </c>
    </row>
    <row r="8" spans="1:3">
      <c r="A8" s="10" t="s">
        <v>381</v>
      </c>
      <c r="B8" s="10" t="s">
        <v>386</v>
      </c>
      <c r="C8" s="10" t="s">
        <v>387</v>
      </c>
    </row>
    <row r="9" spans="1:3">
      <c r="A9" s="12" t="s">
        <v>388</v>
      </c>
      <c r="B9" s="12" t="s">
        <v>389</v>
      </c>
      <c r="C9" s="12" t="s">
        <v>390</v>
      </c>
    </row>
    <row r="10" spans="1:3">
      <c r="A10" s="12" t="s">
        <v>391</v>
      </c>
      <c r="B10" s="12" t="s">
        <v>392</v>
      </c>
      <c r="C10" s="12" t="s">
        <v>393</v>
      </c>
    </row>
    <row r="11" spans="1:3">
      <c r="A11" s="12" t="s">
        <v>394</v>
      </c>
      <c r="B11" s="12" t="s">
        <v>392</v>
      </c>
      <c r="C11" s="12" t="s">
        <v>383</v>
      </c>
    </row>
    <row r="12" spans="1:3">
      <c r="A12" s="12" t="s">
        <v>394</v>
      </c>
      <c r="B12" s="12" t="s">
        <v>382</v>
      </c>
      <c r="C12" s="12" t="s">
        <v>383</v>
      </c>
    </row>
    <row r="13" spans="1:3">
      <c r="A13" s="10" t="s">
        <v>395</v>
      </c>
      <c r="B13" s="10" t="s">
        <v>396</v>
      </c>
      <c r="C13" s="10" t="s">
        <v>397</v>
      </c>
    </row>
    <row r="14" spans="1:3">
      <c r="A14" s="10" t="s">
        <v>398</v>
      </c>
      <c r="B14" s="10" t="s">
        <v>399</v>
      </c>
      <c r="C14" s="10" t="s">
        <v>400</v>
      </c>
    </row>
    <row r="15" spans="1:3">
      <c r="A15" s="10" t="s">
        <v>34</v>
      </c>
      <c r="B15" s="10" t="s">
        <v>399</v>
      </c>
      <c r="C15" s="10" t="s">
        <v>401</v>
      </c>
    </row>
    <row r="16" spans="1:3" ht="28.8">
      <c r="A16" s="11" t="s">
        <v>287</v>
      </c>
      <c r="B16" s="11" t="s">
        <v>402</v>
      </c>
      <c r="C16" s="11" t="s">
        <v>376</v>
      </c>
    </row>
    <row r="17" spans="1:3">
      <c r="A17" s="10" t="s">
        <v>403</v>
      </c>
      <c r="B17" s="10" t="s">
        <v>404</v>
      </c>
      <c r="C17" s="10" t="s">
        <v>376</v>
      </c>
    </row>
    <row r="18" spans="1:3" ht="43.2">
      <c r="A18" s="10" t="s">
        <v>405</v>
      </c>
      <c r="B18" s="10" t="s">
        <v>406</v>
      </c>
      <c r="C18" s="10" t="s">
        <v>407</v>
      </c>
    </row>
    <row r="19" spans="1:3">
      <c r="A19" s="10" t="s">
        <v>408</v>
      </c>
      <c r="B19" s="10" t="s">
        <v>409</v>
      </c>
      <c r="C19" s="10" t="s">
        <v>385</v>
      </c>
    </row>
  </sheetData>
  <mergeCells count="2">
    <mergeCell ref="A2:C2"/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C13"/>
  <sheetViews>
    <sheetView zoomScale="85" zoomScaleNormal="85" workbookViewId="0">
      <selection activeCell="I17" sqref="I17"/>
    </sheetView>
  </sheetViews>
  <sheetFormatPr defaultRowHeight="14.4"/>
  <cols>
    <col min="1" max="1" width="39.109375" customWidth="1"/>
    <col min="2" max="2" width="48.88671875" customWidth="1"/>
    <col min="3" max="3" width="20.109375" customWidth="1"/>
  </cols>
  <sheetData>
    <row r="1" spans="1:3">
      <c r="A1" s="35" t="s">
        <v>410</v>
      </c>
    </row>
    <row r="2" spans="1:3">
      <c r="A2" s="279" t="s">
        <v>10</v>
      </c>
      <c r="B2" s="279"/>
      <c r="C2" s="279"/>
    </row>
    <row r="3" spans="1:3">
      <c r="A3" s="70" t="s">
        <v>411</v>
      </c>
      <c r="B3" s="70" t="s">
        <v>412</v>
      </c>
      <c r="C3" s="76" t="s">
        <v>413</v>
      </c>
    </row>
    <row r="4" spans="1:3">
      <c r="A4" s="70" t="s">
        <v>414</v>
      </c>
      <c r="B4" s="70" t="s">
        <v>415</v>
      </c>
      <c r="C4" s="76">
        <v>5</v>
      </c>
    </row>
    <row r="5" spans="1:3" ht="43.2">
      <c r="A5" s="76" t="s">
        <v>416</v>
      </c>
      <c r="B5" s="76" t="s">
        <v>417</v>
      </c>
      <c r="C5" s="76">
        <v>28</v>
      </c>
    </row>
    <row r="6" spans="1:3">
      <c r="A6" s="70" t="s">
        <v>418</v>
      </c>
      <c r="B6" s="70" t="s">
        <v>419</v>
      </c>
      <c r="C6" s="76">
        <v>30</v>
      </c>
    </row>
    <row r="7" spans="1:3" ht="28.8">
      <c r="A7" s="76" t="s">
        <v>420</v>
      </c>
      <c r="B7" s="70" t="s">
        <v>421</v>
      </c>
      <c r="C7" s="76">
        <v>13</v>
      </c>
    </row>
    <row r="8" spans="1:3">
      <c r="A8" s="70" t="s">
        <v>422</v>
      </c>
      <c r="B8" s="70" t="s">
        <v>423</v>
      </c>
      <c r="C8" s="76">
        <v>17</v>
      </c>
    </row>
    <row r="9" spans="1:3" ht="28.8">
      <c r="A9" s="76" t="s">
        <v>424</v>
      </c>
      <c r="B9" s="70" t="s">
        <v>425</v>
      </c>
      <c r="C9" s="76">
        <v>66</v>
      </c>
    </row>
    <row r="10" spans="1:3" ht="28.8">
      <c r="A10" s="76" t="s">
        <v>426</v>
      </c>
      <c r="B10" s="76" t="s">
        <v>427</v>
      </c>
      <c r="C10" s="76">
        <v>20</v>
      </c>
    </row>
    <row r="11" spans="1:3" ht="43.2">
      <c r="A11" s="76" t="s">
        <v>428</v>
      </c>
      <c r="B11" s="76" t="s">
        <v>429</v>
      </c>
      <c r="C11" s="76">
        <v>10</v>
      </c>
    </row>
    <row r="12" spans="1:3">
      <c r="A12" s="70" t="s">
        <v>430</v>
      </c>
      <c r="B12" s="70" t="s">
        <v>56</v>
      </c>
      <c r="C12" s="76">
        <v>10</v>
      </c>
    </row>
    <row r="13" spans="1:3" ht="28.8">
      <c r="A13" s="76" t="s">
        <v>431</v>
      </c>
      <c r="B13" s="70" t="s">
        <v>432</v>
      </c>
      <c r="C13" s="76">
        <v>8</v>
      </c>
    </row>
  </sheetData>
  <mergeCells count="1">
    <mergeCell ref="A2:C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C7"/>
  <sheetViews>
    <sheetView workbookViewId="0">
      <selection activeCell="C14" sqref="C14"/>
    </sheetView>
  </sheetViews>
  <sheetFormatPr defaultRowHeight="14.4"/>
  <cols>
    <col min="1" max="1" width="77.44140625" customWidth="1"/>
    <col min="2" max="2" width="31" bestFit="1" customWidth="1"/>
    <col min="3" max="3" width="17.6640625" customWidth="1"/>
    <col min="4" max="4" width="11.6640625" customWidth="1"/>
  </cols>
  <sheetData>
    <row r="1" spans="1:3">
      <c r="A1" s="35" t="s">
        <v>433</v>
      </c>
    </row>
    <row r="2" spans="1:3">
      <c r="A2" s="279" t="s">
        <v>10</v>
      </c>
      <c r="B2" s="279"/>
      <c r="C2" s="279"/>
    </row>
    <row r="3" spans="1:3" s="35" customFormat="1" ht="57.6">
      <c r="A3" s="124" t="s">
        <v>434</v>
      </c>
      <c r="B3" s="125" t="s">
        <v>435</v>
      </c>
      <c r="C3" s="126" t="s">
        <v>436</v>
      </c>
    </row>
    <row r="4" spans="1:3" ht="43.2">
      <c r="A4" s="75" t="s">
        <v>437</v>
      </c>
      <c r="B4" s="221">
        <v>1</v>
      </c>
      <c r="C4" s="7" t="s">
        <v>438</v>
      </c>
    </row>
    <row r="5" spans="1:3" ht="48.75" customHeight="1">
      <c r="A5" s="225" t="s">
        <v>439</v>
      </c>
      <c r="B5" s="221">
        <v>0.05</v>
      </c>
      <c r="C5" s="7" t="s">
        <v>440</v>
      </c>
    </row>
    <row r="7" spans="1:3">
      <c r="A7" s="199" t="s">
        <v>499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E43"/>
  <sheetViews>
    <sheetView zoomScale="85" zoomScaleNormal="85" workbookViewId="0">
      <selection activeCell="K48" sqref="K48"/>
    </sheetView>
  </sheetViews>
  <sheetFormatPr defaultRowHeight="14.4"/>
  <cols>
    <col min="1" max="1" width="30.88671875" bestFit="1" customWidth="1"/>
    <col min="2" max="2" width="59" bestFit="1" customWidth="1"/>
    <col min="3" max="3" width="18.88671875" customWidth="1"/>
    <col min="4" max="4" width="23.109375" customWidth="1"/>
    <col min="5" max="5" width="31.88671875" customWidth="1"/>
  </cols>
  <sheetData>
    <row r="1" spans="1:5">
      <c r="A1" s="321" t="s">
        <v>441</v>
      </c>
      <c r="B1" s="321"/>
      <c r="C1" s="321"/>
      <c r="D1" s="321"/>
      <c r="E1" s="321"/>
    </row>
    <row r="2" spans="1:5" ht="15" thickBot="1">
      <c r="A2" s="317" t="s">
        <v>20</v>
      </c>
      <c r="B2" s="318"/>
      <c r="C2" s="318"/>
      <c r="D2" s="318"/>
      <c r="E2" s="318"/>
    </row>
    <row r="3" spans="1:5" ht="72.599999999999994" thickBot="1">
      <c r="A3" s="117" t="s">
        <v>442</v>
      </c>
      <c r="B3" s="118" t="s">
        <v>443</v>
      </c>
      <c r="C3" s="118" t="s">
        <v>444</v>
      </c>
      <c r="D3" s="118" t="s">
        <v>445</v>
      </c>
      <c r="E3" s="118" t="s">
        <v>446</v>
      </c>
    </row>
    <row r="4" spans="1:5" ht="15" thickBot="1">
      <c r="A4" s="319" t="s">
        <v>447</v>
      </c>
      <c r="B4" s="111" t="s">
        <v>448</v>
      </c>
      <c r="C4" s="220">
        <v>0.01</v>
      </c>
      <c r="D4" s="113" t="s">
        <v>490</v>
      </c>
      <c r="E4" s="313">
        <f>SUM(C4:C10)</f>
        <v>0.03</v>
      </c>
    </row>
    <row r="5" spans="1:5" ht="15" thickBot="1">
      <c r="A5" s="319"/>
      <c r="B5" s="111" t="s">
        <v>449</v>
      </c>
      <c r="C5" s="112"/>
      <c r="D5" s="113"/>
      <c r="E5" s="313"/>
    </row>
    <row r="6" spans="1:5" ht="15" thickBot="1">
      <c r="A6" s="319"/>
      <c r="B6" s="111" t="s">
        <v>450</v>
      </c>
      <c r="C6" s="112"/>
      <c r="D6" s="113"/>
      <c r="E6" s="313"/>
    </row>
    <row r="7" spans="1:5" ht="15" thickBot="1">
      <c r="A7" s="319"/>
      <c r="B7" s="111" t="s">
        <v>451</v>
      </c>
      <c r="C7" s="220">
        <v>0.02</v>
      </c>
      <c r="D7" s="113" t="s">
        <v>490</v>
      </c>
      <c r="E7" s="313"/>
    </row>
    <row r="8" spans="1:5" ht="15" thickBot="1">
      <c r="A8" s="319"/>
      <c r="B8" s="111" t="s">
        <v>452</v>
      </c>
      <c r="C8" s="112"/>
      <c r="D8" s="113"/>
      <c r="E8" s="313"/>
    </row>
    <row r="9" spans="1:5" ht="15" thickBot="1">
      <c r="A9" s="319"/>
      <c r="B9" s="111" t="s">
        <v>453</v>
      </c>
      <c r="C9" s="112"/>
      <c r="D9" s="113"/>
      <c r="E9" s="313"/>
    </row>
    <row r="10" spans="1:5" ht="15" thickBot="1">
      <c r="A10" s="320"/>
      <c r="B10" s="111" t="s">
        <v>454</v>
      </c>
      <c r="C10" s="112"/>
      <c r="D10" s="113"/>
      <c r="E10" s="314"/>
    </row>
    <row r="11" spans="1:5" ht="15" thickBot="1">
      <c r="A11" s="309" t="s">
        <v>455</v>
      </c>
      <c r="B11" s="111" t="s">
        <v>456</v>
      </c>
      <c r="C11" s="220"/>
      <c r="D11" s="113"/>
      <c r="E11" s="312">
        <f>SUM(C11:C21)</f>
        <v>0.04</v>
      </c>
    </row>
    <row r="12" spans="1:5" ht="15" thickBot="1">
      <c r="A12" s="310"/>
      <c r="B12" s="111" t="s">
        <v>457</v>
      </c>
      <c r="C12" s="112"/>
      <c r="D12" s="113"/>
      <c r="E12" s="313"/>
    </row>
    <row r="13" spans="1:5" ht="15" thickBot="1">
      <c r="A13" s="310"/>
      <c r="B13" s="111" t="s">
        <v>458</v>
      </c>
      <c r="C13" s="112"/>
      <c r="D13" s="113"/>
      <c r="E13" s="313"/>
    </row>
    <row r="14" spans="1:5" ht="15" thickBot="1">
      <c r="A14" s="310"/>
      <c r="B14" s="111" t="s">
        <v>459</v>
      </c>
      <c r="C14" s="112"/>
      <c r="D14" s="113"/>
      <c r="E14" s="313"/>
    </row>
    <row r="15" spans="1:5" ht="15" thickBot="1">
      <c r="A15" s="310"/>
      <c r="B15" s="111" t="s">
        <v>460</v>
      </c>
      <c r="C15" s="112"/>
      <c r="D15" s="113"/>
      <c r="E15" s="313"/>
    </row>
    <row r="16" spans="1:5" ht="15" thickBot="1">
      <c r="A16" s="310"/>
      <c r="B16" s="111" t="s">
        <v>461</v>
      </c>
      <c r="C16" s="112"/>
      <c r="D16" s="113"/>
      <c r="E16" s="313"/>
    </row>
    <row r="17" spans="1:5" ht="15" thickBot="1">
      <c r="A17" s="310"/>
      <c r="B17" s="111" t="s">
        <v>462</v>
      </c>
      <c r="C17" s="112"/>
      <c r="D17" s="113"/>
      <c r="E17" s="313"/>
    </row>
    <row r="18" spans="1:5" ht="15" thickBot="1">
      <c r="A18" s="310"/>
      <c r="B18" s="111" t="s">
        <v>463</v>
      </c>
      <c r="C18" s="112"/>
      <c r="D18" s="113"/>
      <c r="E18" s="313"/>
    </row>
    <row r="19" spans="1:5" ht="15" thickBot="1">
      <c r="A19" s="310"/>
      <c r="B19" s="111" t="s">
        <v>464</v>
      </c>
      <c r="C19" s="220">
        <v>0.01</v>
      </c>
      <c r="D19" s="113" t="s">
        <v>490</v>
      </c>
      <c r="E19" s="313"/>
    </row>
    <row r="20" spans="1:5" ht="15" thickBot="1">
      <c r="A20" s="310"/>
      <c r="B20" s="111" t="s">
        <v>465</v>
      </c>
      <c r="C20" s="112"/>
      <c r="D20" s="113"/>
      <c r="E20" s="313"/>
    </row>
    <row r="21" spans="1:5" ht="15" thickBot="1">
      <c r="A21" s="311"/>
      <c r="B21" s="111" t="s">
        <v>466</v>
      </c>
      <c r="C21" s="220">
        <v>0.03</v>
      </c>
      <c r="D21" s="113" t="s">
        <v>490</v>
      </c>
      <c r="E21" s="314"/>
    </row>
    <row r="22" spans="1:5" ht="15" thickBot="1">
      <c r="A22" s="309" t="s">
        <v>467</v>
      </c>
      <c r="B22" s="111" t="s">
        <v>468</v>
      </c>
      <c r="C22" s="112"/>
      <c r="D22" s="113"/>
      <c r="E22" s="312">
        <f>SUM(C22:C24)</f>
        <v>0.22</v>
      </c>
    </row>
    <row r="23" spans="1:5" ht="15" thickBot="1">
      <c r="A23" s="310"/>
      <c r="B23" s="111" t="s">
        <v>469</v>
      </c>
      <c r="C23" s="220">
        <v>0.1</v>
      </c>
      <c r="D23" s="113" t="s">
        <v>490</v>
      </c>
      <c r="E23" s="313"/>
    </row>
    <row r="24" spans="1:5" ht="15" thickBot="1">
      <c r="A24" s="311"/>
      <c r="B24" s="111" t="s">
        <v>198</v>
      </c>
      <c r="C24" s="220">
        <v>0.12</v>
      </c>
      <c r="D24" s="113" t="s">
        <v>490</v>
      </c>
      <c r="E24" s="314"/>
    </row>
    <row r="25" spans="1:5" ht="15" thickBot="1">
      <c r="A25" s="309" t="s">
        <v>470</v>
      </c>
      <c r="B25" s="111" t="s">
        <v>471</v>
      </c>
      <c r="C25" s="112"/>
      <c r="D25" s="113"/>
      <c r="E25" s="312">
        <f>SUM(C25:C28)</f>
        <v>0</v>
      </c>
    </row>
    <row r="26" spans="1:5" ht="15" thickBot="1">
      <c r="A26" s="310"/>
      <c r="B26" s="111" t="s">
        <v>472</v>
      </c>
      <c r="C26" s="112"/>
      <c r="D26" s="113"/>
      <c r="E26" s="313"/>
    </row>
    <row r="27" spans="1:5" ht="15" thickBot="1">
      <c r="A27" s="310"/>
      <c r="B27" s="111" t="s">
        <v>473</v>
      </c>
      <c r="C27" s="112"/>
      <c r="D27" s="113"/>
      <c r="E27" s="313"/>
    </row>
    <row r="28" spans="1:5" ht="15" thickBot="1">
      <c r="A28" s="311"/>
      <c r="B28" s="111" t="s">
        <v>474</v>
      </c>
      <c r="C28" s="220"/>
      <c r="D28" s="113"/>
      <c r="E28" s="314"/>
    </row>
    <row r="29" spans="1:5" ht="15" thickBot="1">
      <c r="A29" s="309" t="s">
        <v>475</v>
      </c>
      <c r="B29" s="111" t="s">
        <v>476</v>
      </c>
      <c r="C29" s="220">
        <v>0.02</v>
      </c>
      <c r="D29" s="113" t="s">
        <v>490</v>
      </c>
      <c r="E29" s="312">
        <f>SUM(C29:C37)</f>
        <v>0.62000000000000011</v>
      </c>
    </row>
    <row r="30" spans="1:5" ht="15" thickBot="1">
      <c r="A30" s="310"/>
      <c r="B30" s="111" t="s">
        <v>477</v>
      </c>
      <c r="C30" s="220">
        <v>0.01</v>
      </c>
      <c r="D30" s="113" t="s">
        <v>490</v>
      </c>
      <c r="E30" s="313"/>
    </row>
    <row r="31" spans="1:5" ht="15" thickBot="1">
      <c r="A31" s="310"/>
      <c r="B31" s="111" t="s">
        <v>170</v>
      </c>
      <c r="C31" s="220">
        <v>0.51</v>
      </c>
      <c r="D31" s="113" t="s">
        <v>490</v>
      </c>
      <c r="E31" s="313"/>
    </row>
    <row r="32" spans="1:5" ht="15" thickBot="1">
      <c r="A32" s="310"/>
      <c r="B32" s="111" t="s">
        <v>478</v>
      </c>
      <c r="C32" s="220">
        <v>0.02</v>
      </c>
      <c r="D32" s="113" t="s">
        <v>490</v>
      </c>
      <c r="E32" s="313"/>
    </row>
    <row r="33" spans="1:5" ht="15" thickBot="1">
      <c r="A33" s="310"/>
      <c r="B33" s="111" t="s">
        <v>479</v>
      </c>
      <c r="C33" s="112"/>
      <c r="D33" s="113"/>
      <c r="E33" s="313"/>
    </row>
    <row r="34" spans="1:5" ht="15" thickBot="1">
      <c r="A34" s="310"/>
      <c r="B34" s="111" t="s">
        <v>480</v>
      </c>
      <c r="C34" s="112"/>
      <c r="D34" s="113"/>
      <c r="E34" s="313"/>
    </row>
    <row r="35" spans="1:5" ht="15" thickBot="1">
      <c r="A35" s="310"/>
      <c r="B35" s="111" t="s">
        <v>481</v>
      </c>
      <c r="C35" s="112"/>
      <c r="D35" s="113"/>
      <c r="E35" s="313"/>
    </row>
    <row r="36" spans="1:5" ht="15" thickBot="1">
      <c r="A36" s="310"/>
      <c r="B36" s="111" t="s">
        <v>482</v>
      </c>
      <c r="C36" s="112"/>
      <c r="D36" s="113"/>
      <c r="E36" s="313"/>
    </row>
    <row r="37" spans="1:5" ht="15" thickBot="1">
      <c r="A37" s="311"/>
      <c r="B37" s="111" t="s">
        <v>483</v>
      </c>
      <c r="C37" s="220">
        <v>0.06</v>
      </c>
      <c r="D37" s="113" t="s">
        <v>490</v>
      </c>
      <c r="E37" s="314"/>
    </row>
    <row r="38" spans="1:5" ht="15" thickBot="1">
      <c r="A38" s="309" t="s">
        <v>484</v>
      </c>
      <c r="B38" s="111" t="s">
        <v>485</v>
      </c>
      <c r="C38" s="112"/>
      <c r="D38" s="113"/>
      <c r="E38" s="312">
        <f>SUM(C38:C42)</f>
        <v>0.09</v>
      </c>
    </row>
    <row r="39" spans="1:5" ht="15" thickBot="1">
      <c r="A39" s="310"/>
      <c r="B39" s="111" t="s">
        <v>486</v>
      </c>
      <c r="C39" s="220">
        <v>7.0000000000000007E-2</v>
      </c>
      <c r="D39" s="113" t="s">
        <v>490</v>
      </c>
      <c r="E39" s="313"/>
    </row>
    <row r="40" spans="1:5" ht="15" thickBot="1">
      <c r="A40" s="310"/>
      <c r="B40" s="111" t="s">
        <v>487</v>
      </c>
      <c r="C40" s="220">
        <v>0.01</v>
      </c>
      <c r="D40" s="113" t="s">
        <v>490</v>
      </c>
      <c r="E40" s="313"/>
    </row>
    <row r="41" spans="1:5" ht="15" thickBot="1">
      <c r="A41" s="310"/>
      <c r="B41" s="111" t="s">
        <v>488</v>
      </c>
      <c r="C41" s="220">
        <v>0.01</v>
      </c>
      <c r="D41" s="113" t="s">
        <v>490</v>
      </c>
      <c r="E41" s="313"/>
    </row>
    <row r="42" spans="1:5" ht="15" thickBot="1">
      <c r="A42" s="311"/>
      <c r="B42" s="111" t="s">
        <v>489</v>
      </c>
      <c r="C42" s="112"/>
      <c r="D42" s="113"/>
      <c r="E42" s="314"/>
    </row>
    <row r="43" spans="1:5" ht="15" thickBot="1">
      <c r="A43" s="315" t="s">
        <v>2</v>
      </c>
      <c r="B43" s="316"/>
      <c r="C43" s="114">
        <v>1</v>
      </c>
      <c r="D43" s="115" t="s">
        <v>132</v>
      </c>
      <c r="E43" s="116">
        <f>SUM(E4:E42)</f>
        <v>1.0000000000000002</v>
      </c>
    </row>
  </sheetData>
  <mergeCells count="15">
    <mergeCell ref="A1:E1"/>
    <mergeCell ref="A2:E2"/>
    <mergeCell ref="A4:A10"/>
    <mergeCell ref="E4:E10"/>
    <mergeCell ref="A11:A21"/>
    <mergeCell ref="E11:E21"/>
    <mergeCell ref="A38:A42"/>
    <mergeCell ref="E38:E42"/>
    <mergeCell ref="A43:B43"/>
    <mergeCell ref="A22:A24"/>
    <mergeCell ref="E22:E24"/>
    <mergeCell ref="A25:A28"/>
    <mergeCell ref="E25:E28"/>
    <mergeCell ref="A29:A37"/>
    <mergeCell ref="E29:E37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C4"/>
  <sheetViews>
    <sheetView workbookViewId="0">
      <selection activeCell="C19" sqref="C19"/>
    </sheetView>
  </sheetViews>
  <sheetFormatPr defaultRowHeight="14.4"/>
  <cols>
    <col min="1" max="1" width="48.44140625" customWidth="1"/>
    <col min="2" max="2" width="48.88671875" customWidth="1"/>
    <col min="3" max="3" width="49.109375" customWidth="1"/>
  </cols>
  <sheetData>
    <row r="1" spans="1:3">
      <c r="A1" s="292" t="s">
        <v>491</v>
      </c>
      <c r="B1" s="293"/>
      <c r="C1" s="294"/>
    </row>
    <row r="2" spans="1:3">
      <c r="A2" s="322" t="s">
        <v>10</v>
      </c>
      <c r="B2" s="322"/>
      <c r="C2" s="322"/>
    </row>
    <row r="3" spans="1:3" ht="28.8">
      <c r="A3" s="119" t="s">
        <v>201</v>
      </c>
      <c r="B3" s="119" t="s">
        <v>492</v>
      </c>
      <c r="C3" s="119" t="s">
        <v>493</v>
      </c>
    </row>
    <row r="4" spans="1:3" ht="41.4">
      <c r="A4" s="120" t="s">
        <v>494</v>
      </c>
      <c r="B4" s="120" t="s">
        <v>495</v>
      </c>
      <c r="C4" s="120" t="s">
        <v>496</v>
      </c>
    </row>
  </sheetData>
  <mergeCells count="2">
    <mergeCell ref="A1:C1"/>
    <mergeCell ref="A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BI10"/>
  <sheetViews>
    <sheetView zoomScaleNormal="100" workbookViewId="0">
      <pane xSplit="1" topLeftCell="B1" activePane="topRight" state="frozen"/>
      <selection sqref="A1:Y1"/>
      <selection pane="topRight" activeCell="E20" sqref="E20"/>
    </sheetView>
  </sheetViews>
  <sheetFormatPr defaultRowHeight="14.4"/>
  <cols>
    <col min="1" max="1" width="35.44140625" customWidth="1"/>
    <col min="2" max="2" width="10.109375" customWidth="1"/>
    <col min="3" max="3" width="9.5546875" customWidth="1"/>
    <col min="4" max="4" width="9.33203125" customWidth="1"/>
    <col min="5" max="5" width="10.109375" customWidth="1"/>
    <col min="6" max="6" width="8.6640625" customWidth="1"/>
    <col min="7" max="7" width="9.109375" customWidth="1"/>
    <col min="8" max="8" width="9" customWidth="1"/>
    <col min="9" max="11" width="9.88671875" customWidth="1"/>
    <col min="22" max="22" width="8.44140625" customWidth="1"/>
    <col min="24" max="24" width="7.5546875" customWidth="1"/>
    <col min="26" max="26" width="8.5546875" customWidth="1"/>
    <col min="29" max="29" width="6.6640625" bestFit="1" customWidth="1"/>
  </cols>
  <sheetData>
    <row r="1" spans="1:61" ht="45" customHeight="1">
      <c r="A1" s="235" t="s">
        <v>13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</row>
    <row r="2" spans="1:61" ht="15" thickBot="1">
      <c r="A2" s="244" t="s">
        <v>20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</row>
    <row r="3" spans="1:61">
      <c r="A3" s="245" t="s">
        <v>3</v>
      </c>
      <c r="B3" s="248" t="s">
        <v>14</v>
      </c>
      <c r="C3" s="249"/>
      <c r="D3" s="249"/>
      <c r="E3" s="249"/>
      <c r="F3" s="249"/>
      <c r="G3" s="249"/>
      <c r="H3" s="249"/>
      <c r="I3" s="250"/>
      <c r="J3" s="54"/>
      <c r="K3" s="54"/>
      <c r="L3" s="237" t="s">
        <v>15</v>
      </c>
      <c r="M3" s="238"/>
      <c r="N3" s="238"/>
      <c r="O3" s="238"/>
      <c r="P3" s="238"/>
      <c r="Q3" s="238"/>
      <c r="R3" s="238"/>
      <c r="S3" s="238"/>
      <c r="T3" s="238"/>
      <c r="U3" s="239"/>
      <c r="V3" s="238" t="s">
        <v>16</v>
      </c>
      <c r="W3" s="238"/>
      <c r="X3" s="238"/>
      <c r="Y3" s="238"/>
      <c r="Z3" s="238"/>
      <c r="AA3" s="238"/>
      <c r="AB3" s="238"/>
      <c r="AC3" s="238"/>
      <c r="AD3" s="54"/>
      <c r="AE3" s="54"/>
      <c r="AF3" s="237" t="s">
        <v>17</v>
      </c>
      <c r="AG3" s="238"/>
      <c r="AH3" s="238"/>
      <c r="AI3" s="238"/>
      <c r="AJ3" s="238"/>
      <c r="AK3" s="238"/>
      <c r="AL3" s="238"/>
      <c r="AM3" s="238"/>
      <c r="AN3" s="54"/>
      <c r="AO3" s="54"/>
      <c r="AP3" s="248" t="s">
        <v>18</v>
      </c>
      <c r="AQ3" s="249"/>
      <c r="AR3" s="249"/>
      <c r="AS3" s="249"/>
      <c r="AT3" s="249"/>
      <c r="AU3" s="249"/>
      <c r="AV3" s="249"/>
      <c r="AW3" s="250"/>
      <c r="AX3" s="54"/>
      <c r="AY3" s="105"/>
      <c r="AZ3" s="248" t="s">
        <v>19</v>
      </c>
      <c r="BA3" s="249"/>
      <c r="BB3" s="249"/>
      <c r="BC3" s="249"/>
      <c r="BD3" s="249"/>
      <c r="BE3" s="249"/>
      <c r="BF3" s="249"/>
      <c r="BG3" s="249"/>
      <c r="BH3" s="249"/>
      <c r="BI3" s="251"/>
    </row>
    <row r="4" spans="1:61">
      <c r="A4" s="246"/>
      <c r="B4" s="252">
        <v>2014</v>
      </c>
      <c r="C4" s="232"/>
      <c r="D4" s="231">
        <v>2018</v>
      </c>
      <c r="E4" s="232"/>
      <c r="F4" s="231">
        <v>2019</v>
      </c>
      <c r="G4" s="232"/>
      <c r="H4" s="231">
        <v>2022</v>
      </c>
      <c r="I4" s="240"/>
      <c r="J4" s="231">
        <v>2023</v>
      </c>
      <c r="K4" s="240"/>
      <c r="L4" s="243">
        <v>2014</v>
      </c>
      <c r="M4" s="228"/>
      <c r="N4" s="228">
        <v>2018</v>
      </c>
      <c r="O4" s="228"/>
      <c r="P4" s="228">
        <v>2019</v>
      </c>
      <c r="Q4" s="228"/>
      <c r="R4" s="228">
        <v>2022</v>
      </c>
      <c r="S4" s="228"/>
      <c r="T4" s="228">
        <v>2023</v>
      </c>
      <c r="U4" s="241"/>
      <c r="V4" s="240">
        <v>2014</v>
      </c>
      <c r="W4" s="232"/>
      <c r="X4" s="231">
        <v>2018</v>
      </c>
      <c r="Y4" s="232"/>
      <c r="Z4" s="231">
        <v>2019</v>
      </c>
      <c r="AA4" s="232"/>
      <c r="AB4" s="231">
        <v>2022</v>
      </c>
      <c r="AC4" s="232"/>
      <c r="AD4" s="231">
        <v>2023</v>
      </c>
      <c r="AE4" s="232"/>
      <c r="AF4" s="243">
        <v>2014</v>
      </c>
      <c r="AG4" s="228"/>
      <c r="AH4" s="228">
        <v>2018</v>
      </c>
      <c r="AI4" s="228"/>
      <c r="AJ4" s="228">
        <v>2019</v>
      </c>
      <c r="AK4" s="228"/>
      <c r="AL4" s="231">
        <v>2022</v>
      </c>
      <c r="AM4" s="232"/>
      <c r="AN4" s="231">
        <v>2023</v>
      </c>
      <c r="AO4" s="240"/>
      <c r="AP4" s="243">
        <v>2014</v>
      </c>
      <c r="AQ4" s="228"/>
      <c r="AR4" s="228">
        <v>2018</v>
      </c>
      <c r="AS4" s="228"/>
      <c r="AT4" s="228">
        <v>2019</v>
      </c>
      <c r="AU4" s="228"/>
      <c r="AV4" s="231">
        <v>2022</v>
      </c>
      <c r="AW4" s="232"/>
      <c r="AX4" s="231">
        <v>2023</v>
      </c>
      <c r="AY4" s="242"/>
      <c r="AZ4" s="243">
        <v>2014</v>
      </c>
      <c r="BA4" s="228"/>
      <c r="BB4" s="228">
        <v>2018</v>
      </c>
      <c r="BC4" s="228"/>
      <c r="BD4" s="228">
        <v>2019</v>
      </c>
      <c r="BE4" s="228"/>
      <c r="BF4" s="228">
        <v>2022</v>
      </c>
      <c r="BG4" s="228"/>
      <c r="BH4" s="228">
        <v>2023</v>
      </c>
      <c r="BI4" s="241"/>
    </row>
    <row r="5" spans="1:61" ht="28.8">
      <c r="A5" s="247"/>
      <c r="B5" s="55" t="s">
        <v>2</v>
      </c>
      <c r="C5" s="46" t="s">
        <v>4</v>
      </c>
      <c r="D5" s="56" t="s">
        <v>2</v>
      </c>
      <c r="E5" s="46" t="s">
        <v>4</v>
      </c>
      <c r="F5" s="67" t="s">
        <v>2</v>
      </c>
      <c r="G5" s="41" t="s">
        <v>4</v>
      </c>
      <c r="H5" s="67" t="s">
        <v>2</v>
      </c>
      <c r="I5" s="57" t="s">
        <v>4</v>
      </c>
      <c r="J5" s="67" t="s">
        <v>2</v>
      </c>
      <c r="K5" s="57" t="s">
        <v>4</v>
      </c>
      <c r="L5" s="60" t="s">
        <v>2</v>
      </c>
      <c r="M5" s="41" t="s">
        <v>4</v>
      </c>
      <c r="N5" s="67" t="s">
        <v>2</v>
      </c>
      <c r="O5" s="41" t="s">
        <v>4</v>
      </c>
      <c r="P5" s="67" t="s">
        <v>2</v>
      </c>
      <c r="Q5" s="41" t="s">
        <v>4</v>
      </c>
      <c r="R5" s="67" t="s">
        <v>2</v>
      </c>
      <c r="S5" s="41" t="s">
        <v>4</v>
      </c>
      <c r="T5" s="67" t="s">
        <v>2</v>
      </c>
      <c r="U5" s="58" t="s">
        <v>4</v>
      </c>
      <c r="V5" s="59" t="s">
        <v>2</v>
      </c>
      <c r="W5" s="46" t="s">
        <v>4</v>
      </c>
      <c r="X5" s="56" t="s">
        <v>2</v>
      </c>
      <c r="Y5" s="46" t="s">
        <v>4</v>
      </c>
      <c r="Z5" s="67" t="s">
        <v>2</v>
      </c>
      <c r="AA5" s="41" t="s">
        <v>4</v>
      </c>
      <c r="AB5" s="67" t="s">
        <v>2</v>
      </c>
      <c r="AC5" s="41" t="s">
        <v>4</v>
      </c>
      <c r="AD5" s="67"/>
      <c r="AE5" s="41"/>
      <c r="AF5" s="55" t="s">
        <v>2</v>
      </c>
      <c r="AG5" s="46" t="s">
        <v>4</v>
      </c>
      <c r="AH5" s="56" t="s">
        <v>2</v>
      </c>
      <c r="AI5" s="46" t="s">
        <v>4</v>
      </c>
      <c r="AJ5" s="67" t="s">
        <v>2</v>
      </c>
      <c r="AK5" s="41" t="s">
        <v>4</v>
      </c>
      <c r="AL5" s="67" t="s">
        <v>2</v>
      </c>
      <c r="AM5" s="41" t="s">
        <v>4</v>
      </c>
      <c r="AN5" s="67"/>
      <c r="AO5" s="57"/>
      <c r="AP5" s="55" t="s">
        <v>2</v>
      </c>
      <c r="AQ5" s="46" t="s">
        <v>4</v>
      </c>
      <c r="AR5" s="56" t="s">
        <v>2</v>
      </c>
      <c r="AS5" s="46" t="s">
        <v>4</v>
      </c>
      <c r="AT5" s="67" t="s">
        <v>2</v>
      </c>
      <c r="AU5" s="41" t="s">
        <v>4</v>
      </c>
      <c r="AV5" s="67" t="s">
        <v>2</v>
      </c>
      <c r="AW5" s="41" t="s">
        <v>4</v>
      </c>
      <c r="AX5" s="67"/>
      <c r="AY5" s="58"/>
      <c r="AZ5" s="60" t="s">
        <v>2</v>
      </c>
      <c r="BA5" s="41" t="s">
        <v>4</v>
      </c>
      <c r="BB5" s="67" t="s">
        <v>2</v>
      </c>
      <c r="BC5" s="41" t="s">
        <v>4</v>
      </c>
      <c r="BD5" s="67" t="s">
        <v>2</v>
      </c>
      <c r="BE5" s="41" t="s">
        <v>4</v>
      </c>
      <c r="BF5" s="67" t="s">
        <v>2</v>
      </c>
      <c r="BG5" s="41" t="s">
        <v>4</v>
      </c>
      <c r="BH5" s="67"/>
      <c r="BI5" s="58"/>
    </row>
    <row r="6" spans="1:61" ht="22.5" customHeight="1">
      <c r="A6" s="43" t="s">
        <v>5</v>
      </c>
      <c r="B6" s="142">
        <v>0</v>
      </c>
      <c r="C6" s="143">
        <v>0</v>
      </c>
      <c r="D6" s="128">
        <v>0</v>
      </c>
      <c r="E6" s="128">
        <v>0</v>
      </c>
      <c r="F6" s="144">
        <v>0</v>
      </c>
      <c r="G6" s="144">
        <v>0</v>
      </c>
      <c r="H6" s="144">
        <v>0</v>
      </c>
      <c r="I6" s="145">
        <v>0</v>
      </c>
      <c r="J6" s="146">
        <v>0</v>
      </c>
      <c r="K6" s="145">
        <v>0</v>
      </c>
      <c r="L6" s="142">
        <v>0</v>
      </c>
      <c r="M6" s="128">
        <v>0</v>
      </c>
      <c r="N6" s="128">
        <v>0</v>
      </c>
      <c r="O6" s="128">
        <v>0</v>
      </c>
      <c r="P6" s="144">
        <v>0</v>
      </c>
      <c r="Q6" s="144">
        <v>0</v>
      </c>
      <c r="R6" s="144">
        <v>0</v>
      </c>
      <c r="S6" s="144">
        <v>0</v>
      </c>
      <c r="T6" s="144">
        <v>0</v>
      </c>
      <c r="U6" s="147">
        <v>0</v>
      </c>
      <c r="V6" s="128">
        <v>2</v>
      </c>
      <c r="W6" s="143">
        <v>2</v>
      </c>
      <c r="X6" s="128">
        <v>2</v>
      </c>
      <c r="Y6" s="128">
        <v>2</v>
      </c>
      <c r="Z6" s="144">
        <v>2</v>
      </c>
      <c r="AA6" s="144">
        <v>2</v>
      </c>
      <c r="AB6" s="144">
        <v>1</v>
      </c>
      <c r="AC6" s="144">
        <v>0</v>
      </c>
      <c r="AD6" s="144">
        <v>0</v>
      </c>
      <c r="AE6" s="144">
        <v>0</v>
      </c>
      <c r="AF6" s="142">
        <v>1</v>
      </c>
      <c r="AG6" s="143">
        <v>1</v>
      </c>
      <c r="AH6" s="128">
        <v>1</v>
      </c>
      <c r="AI6" s="128">
        <v>0</v>
      </c>
      <c r="AJ6" s="144">
        <v>3</v>
      </c>
      <c r="AK6" s="144">
        <v>0</v>
      </c>
      <c r="AL6" s="144">
        <v>4</v>
      </c>
      <c r="AM6" s="144">
        <v>2</v>
      </c>
      <c r="AN6" s="144">
        <v>4</v>
      </c>
      <c r="AO6" s="145">
        <v>2</v>
      </c>
      <c r="AP6" s="142">
        <v>4</v>
      </c>
      <c r="AQ6" s="143">
        <v>2</v>
      </c>
      <c r="AR6" s="128">
        <v>2</v>
      </c>
      <c r="AS6" s="128">
        <v>1</v>
      </c>
      <c r="AT6" s="144">
        <v>3</v>
      </c>
      <c r="AU6" s="144">
        <v>2</v>
      </c>
      <c r="AV6" s="144">
        <v>2</v>
      </c>
      <c r="AW6" s="144">
        <v>1</v>
      </c>
      <c r="AX6" s="144">
        <v>1</v>
      </c>
      <c r="AY6" s="147">
        <v>1</v>
      </c>
      <c r="AZ6" s="128">
        <v>6</v>
      </c>
      <c r="BA6" s="128">
        <v>0</v>
      </c>
      <c r="BB6" s="128">
        <v>3</v>
      </c>
      <c r="BC6" s="128">
        <v>0</v>
      </c>
      <c r="BD6" s="130">
        <v>4</v>
      </c>
      <c r="BE6" s="130">
        <v>0</v>
      </c>
      <c r="BF6" s="130">
        <v>5</v>
      </c>
      <c r="BG6" s="130">
        <v>1</v>
      </c>
      <c r="BH6" s="144">
        <v>4</v>
      </c>
      <c r="BI6" s="147">
        <v>1</v>
      </c>
    </row>
    <row r="7" spans="1:61" ht="27.75" customHeight="1">
      <c r="A7" s="43" t="s">
        <v>6</v>
      </c>
      <c r="B7" s="148">
        <v>1</v>
      </c>
      <c r="C7" s="149">
        <v>0</v>
      </c>
      <c r="D7" s="133">
        <v>0</v>
      </c>
      <c r="E7" s="133">
        <v>0</v>
      </c>
      <c r="F7" s="137">
        <v>0</v>
      </c>
      <c r="G7" s="137">
        <v>0</v>
      </c>
      <c r="H7" s="137">
        <v>0</v>
      </c>
      <c r="I7" s="150">
        <v>0</v>
      </c>
      <c r="J7" s="151">
        <v>0</v>
      </c>
      <c r="K7" s="150">
        <v>0</v>
      </c>
      <c r="L7" s="148">
        <v>2</v>
      </c>
      <c r="M7" s="133">
        <v>1</v>
      </c>
      <c r="N7" s="133">
        <v>2</v>
      </c>
      <c r="O7" s="133">
        <v>1</v>
      </c>
      <c r="P7" s="137">
        <v>1</v>
      </c>
      <c r="Q7" s="137">
        <v>0</v>
      </c>
      <c r="R7" s="137">
        <v>1</v>
      </c>
      <c r="S7" s="137">
        <v>0</v>
      </c>
      <c r="T7" s="137">
        <v>1</v>
      </c>
      <c r="U7" s="152">
        <v>0</v>
      </c>
      <c r="V7" s="133">
        <v>3</v>
      </c>
      <c r="W7" s="149">
        <v>3</v>
      </c>
      <c r="X7" s="133">
        <v>7</v>
      </c>
      <c r="Y7" s="133">
        <v>5</v>
      </c>
      <c r="Z7" s="137">
        <v>5</v>
      </c>
      <c r="AA7" s="137">
        <v>4</v>
      </c>
      <c r="AB7" s="137">
        <v>6</v>
      </c>
      <c r="AC7" s="137">
        <v>3</v>
      </c>
      <c r="AD7" s="137">
        <v>6</v>
      </c>
      <c r="AE7" s="137">
        <v>3</v>
      </c>
      <c r="AF7" s="148">
        <v>3</v>
      </c>
      <c r="AG7" s="149">
        <v>2</v>
      </c>
      <c r="AH7" s="133">
        <v>0</v>
      </c>
      <c r="AI7" s="133">
        <v>0</v>
      </c>
      <c r="AJ7" s="137">
        <v>3</v>
      </c>
      <c r="AK7" s="137">
        <v>3</v>
      </c>
      <c r="AL7" s="137">
        <v>7</v>
      </c>
      <c r="AM7" s="137">
        <v>5</v>
      </c>
      <c r="AN7" s="137">
        <v>4</v>
      </c>
      <c r="AO7" s="150">
        <v>2</v>
      </c>
      <c r="AP7" s="148">
        <v>4</v>
      </c>
      <c r="AQ7" s="149">
        <v>1</v>
      </c>
      <c r="AR7" s="133">
        <v>6</v>
      </c>
      <c r="AS7" s="133">
        <v>4</v>
      </c>
      <c r="AT7" s="137">
        <v>5</v>
      </c>
      <c r="AU7" s="137">
        <v>3</v>
      </c>
      <c r="AV7" s="137">
        <v>2</v>
      </c>
      <c r="AW7" s="137">
        <v>2</v>
      </c>
      <c r="AX7" s="137">
        <v>3</v>
      </c>
      <c r="AY7" s="152">
        <v>3</v>
      </c>
      <c r="AZ7" s="133">
        <v>2</v>
      </c>
      <c r="BA7" s="133">
        <v>0</v>
      </c>
      <c r="BB7" s="133">
        <v>2</v>
      </c>
      <c r="BC7" s="133">
        <v>1</v>
      </c>
      <c r="BD7" s="135">
        <v>2</v>
      </c>
      <c r="BE7" s="135">
        <v>0</v>
      </c>
      <c r="BF7" s="135">
        <v>2</v>
      </c>
      <c r="BG7" s="135">
        <v>0</v>
      </c>
      <c r="BH7" s="137">
        <v>2</v>
      </c>
      <c r="BI7" s="152">
        <v>0</v>
      </c>
    </row>
    <row r="8" spans="1:61" ht="27" customHeight="1">
      <c r="A8" s="43" t="s">
        <v>7</v>
      </c>
      <c r="B8" s="148">
        <v>4</v>
      </c>
      <c r="C8" s="149">
        <v>4</v>
      </c>
      <c r="D8" s="133">
        <v>4</v>
      </c>
      <c r="E8" s="133">
        <v>4</v>
      </c>
      <c r="F8" s="137">
        <v>4</v>
      </c>
      <c r="G8" s="137">
        <v>4</v>
      </c>
      <c r="H8" s="137">
        <v>1</v>
      </c>
      <c r="I8" s="150">
        <v>0</v>
      </c>
      <c r="J8" s="151">
        <v>1</v>
      </c>
      <c r="K8" s="150">
        <v>1</v>
      </c>
      <c r="L8" s="148">
        <v>24</v>
      </c>
      <c r="M8" s="133">
        <v>21</v>
      </c>
      <c r="N8" s="133">
        <v>26</v>
      </c>
      <c r="O8" s="133">
        <v>23</v>
      </c>
      <c r="P8" s="137">
        <v>18</v>
      </c>
      <c r="Q8" s="137">
        <v>16</v>
      </c>
      <c r="R8" s="137">
        <v>19</v>
      </c>
      <c r="S8" s="137">
        <v>17</v>
      </c>
      <c r="T8" s="137">
        <v>16</v>
      </c>
      <c r="U8" s="152">
        <v>12</v>
      </c>
      <c r="V8" s="133">
        <v>8</v>
      </c>
      <c r="W8" s="149">
        <v>6</v>
      </c>
      <c r="X8" s="133">
        <v>13</v>
      </c>
      <c r="Y8" s="133">
        <v>9</v>
      </c>
      <c r="Z8" s="137">
        <v>23</v>
      </c>
      <c r="AA8" s="137">
        <v>16</v>
      </c>
      <c r="AB8" s="137">
        <v>28</v>
      </c>
      <c r="AC8" s="137">
        <v>20</v>
      </c>
      <c r="AD8" s="137">
        <v>33</v>
      </c>
      <c r="AE8" s="137">
        <v>26</v>
      </c>
      <c r="AF8" s="148">
        <v>6</v>
      </c>
      <c r="AG8" s="149">
        <v>5</v>
      </c>
      <c r="AH8" s="133">
        <v>9</v>
      </c>
      <c r="AI8" s="133">
        <v>7</v>
      </c>
      <c r="AJ8" s="137">
        <v>10</v>
      </c>
      <c r="AK8" s="137">
        <v>9</v>
      </c>
      <c r="AL8" s="137">
        <v>13</v>
      </c>
      <c r="AM8" s="137">
        <v>11</v>
      </c>
      <c r="AN8" s="137">
        <v>11</v>
      </c>
      <c r="AO8" s="150">
        <v>10</v>
      </c>
      <c r="AP8" s="148">
        <v>1</v>
      </c>
      <c r="AQ8" s="149">
        <v>1</v>
      </c>
      <c r="AR8" s="133">
        <v>4</v>
      </c>
      <c r="AS8" s="133">
        <v>4</v>
      </c>
      <c r="AT8" s="137">
        <v>5</v>
      </c>
      <c r="AU8" s="137">
        <v>4</v>
      </c>
      <c r="AV8" s="137">
        <v>6</v>
      </c>
      <c r="AW8" s="137">
        <v>5</v>
      </c>
      <c r="AX8" s="137">
        <v>6</v>
      </c>
      <c r="AY8" s="152">
        <v>4</v>
      </c>
      <c r="AZ8" s="133">
        <v>0</v>
      </c>
      <c r="BA8" s="133">
        <v>0</v>
      </c>
      <c r="BB8" s="133">
        <v>0</v>
      </c>
      <c r="BC8" s="133">
        <v>0</v>
      </c>
      <c r="BD8" s="135">
        <v>0</v>
      </c>
      <c r="BE8" s="135">
        <v>0</v>
      </c>
      <c r="BF8" s="135">
        <v>1</v>
      </c>
      <c r="BG8" s="135">
        <v>1</v>
      </c>
      <c r="BH8" s="137">
        <v>1</v>
      </c>
      <c r="BI8" s="152">
        <v>1</v>
      </c>
    </row>
    <row r="9" spans="1:61" ht="30.75" customHeight="1">
      <c r="A9" s="43" t="s">
        <v>8</v>
      </c>
      <c r="B9" s="148">
        <v>5</v>
      </c>
      <c r="C9" s="149">
        <v>5</v>
      </c>
      <c r="D9" s="133">
        <v>2</v>
      </c>
      <c r="E9" s="133">
        <v>0</v>
      </c>
      <c r="F9" s="137">
        <v>3</v>
      </c>
      <c r="G9" s="137">
        <v>1</v>
      </c>
      <c r="H9" s="137">
        <v>0</v>
      </c>
      <c r="I9" s="150">
        <v>0</v>
      </c>
      <c r="J9" s="151">
        <v>3</v>
      </c>
      <c r="K9" s="150">
        <v>3</v>
      </c>
      <c r="L9" s="148">
        <v>5</v>
      </c>
      <c r="M9" s="133">
        <v>0</v>
      </c>
      <c r="N9" s="133">
        <v>5</v>
      </c>
      <c r="O9" s="133">
        <v>5</v>
      </c>
      <c r="P9" s="137">
        <v>5</v>
      </c>
      <c r="Q9" s="137">
        <v>5</v>
      </c>
      <c r="R9" s="137">
        <v>5</v>
      </c>
      <c r="S9" s="137">
        <v>4</v>
      </c>
      <c r="T9" s="137">
        <v>4</v>
      </c>
      <c r="U9" s="152">
        <v>4</v>
      </c>
      <c r="V9" s="133">
        <v>0</v>
      </c>
      <c r="W9" s="149">
        <v>0</v>
      </c>
      <c r="X9" s="133">
        <v>0</v>
      </c>
      <c r="Y9" s="133">
        <v>0</v>
      </c>
      <c r="Z9" s="137">
        <v>0</v>
      </c>
      <c r="AA9" s="137">
        <v>0</v>
      </c>
      <c r="AB9" s="137">
        <v>1</v>
      </c>
      <c r="AC9" s="137">
        <v>1</v>
      </c>
      <c r="AD9" s="137">
        <v>1</v>
      </c>
      <c r="AE9" s="137">
        <v>1</v>
      </c>
      <c r="AF9" s="148">
        <v>0</v>
      </c>
      <c r="AG9" s="149">
        <v>0</v>
      </c>
      <c r="AH9" s="133">
        <v>0</v>
      </c>
      <c r="AI9" s="133">
        <v>0</v>
      </c>
      <c r="AJ9" s="137">
        <v>0</v>
      </c>
      <c r="AK9" s="137">
        <v>0</v>
      </c>
      <c r="AL9" s="137">
        <v>0</v>
      </c>
      <c r="AM9" s="137">
        <v>0</v>
      </c>
      <c r="AN9" s="137">
        <v>0</v>
      </c>
      <c r="AO9" s="150">
        <v>0</v>
      </c>
      <c r="AP9" s="148">
        <v>0</v>
      </c>
      <c r="AQ9" s="149">
        <v>0</v>
      </c>
      <c r="AR9" s="133">
        <v>0</v>
      </c>
      <c r="AS9" s="133">
        <v>0</v>
      </c>
      <c r="AT9" s="137">
        <v>0</v>
      </c>
      <c r="AU9" s="137">
        <v>0</v>
      </c>
      <c r="AV9" s="137">
        <v>0</v>
      </c>
      <c r="AW9" s="137">
        <v>0</v>
      </c>
      <c r="AX9" s="137">
        <v>0</v>
      </c>
      <c r="AY9" s="152">
        <v>0</v>
      </c>
      <c r="AZ9" s="133">
        <v>0</v>
      </c>
      <c r="BA9" s="133">
        <v>0</v>
      </c>
      <c r="BB9" s="133">
        <v>0</v>
      </c>
      <c r="BC9" s="133">
        <v>0</v>
      </c>
      <c r="BD9" s="135">
        <v>0</v>
      </c>
      <c r="BE9" s="135">
        <v>0</v>
      </c>
      <c r="BF9" s="135">
        <v>0</v>
      </c>
      <c r="BG9" s="135">
        <v>0</v>
      </c>
      <c r="BH9" s="137">
        <v>0</v>
      </c>
      <c r="BI9" s="152">
        <v>0</v>
      </c>
    </row>
    <row r="10" spans="1:61" ht="25.5" customHeight="1" thickBot="1">
      <c r="A10" s="61" t="s">
        <v>2</v>
      </c>
      <c r="B10" s="153">
        <v>10</v>
      </c>
      <c r="C10" s="153">
        <v>9</v>
      </c>
      <c r="D10" s="153">
        <v>6</v>
      </c>
      <c r="E10" s="153">
        <v>4</v>
      </c>
      <c r="F10" s="153">
        <v>7</v>
      </c>
      <c r="G10" s="153">
        <v>5</v>
      </c>
      <c r="H10" s="153">
        <v>1</v>
      </c>
      <c r="I10" s="153">
        <v>0</v>
      </c>
      <c r="J10" s="153">
        <v>4</v>
      </c>
      <c r="K10" s="154">
        <v>4</v>
      </c>
      <c r="L10" s="153">
        <v>32</v>
      </c>
      <c r="M10" s="155">
        <v>23</v>
      </c>
      <c r="N10" s="155">
        <v>33</v>
      </c>
      <c r="O10" s="155">
        <v>29</v>
      </c>
      <c r="P10" s="155">
        <v>24</v>
      </c>
      <c r="Q10" s="155">
        <v>21</v>
      </c>
      <c r="R10" s="155">
        <v>25</v>
      </c>
      <c r="S10" s="155">
        <v>21</v>
      </c>
      <c r="T10" s="155">
        <v>21</v>
      </c>
      <c r="U10" s="156">
        <v>16</v>
      </c>
      <c r="V10" s="155">
        <v>13</v>
      </c>
      <c r="W10" s="155">
        <v>11</v>
      </c>
      <c r="X10" s="155">
        <v>22</v>
      </c>
      <c r="Y10" s="155">
        <v>16</v>
      </c>
      <c r="Z10" s="155">
        <v>30</v>
      </c>
      <c r="AA10" s="155">
        <v>22</v>
      </c>
      <c r="AB10" s="155">
        <v>36</v>
      </c>
      <c r="AC10" s="155">
        <v>24</v>
      </c>
      <c r="AD10" s="155">
        <v>40</v>
      </c>
      <c r="AE10" s="155">
        <v>30</v>
      </c>
      <c r="AF10" s="153">
        <v>10</v>
      </c>
      <c r="AG10" s="155">
        <v>8</v>
      </c>
      <c r="AH10" s="155">
        <v>10</v>
      </c>
      <c r="AI10" s="155">
        <v>7</v>
      </c>
      <c r="AJ10" s="155">
        <v>16</v>
      </c>
      <c r="AK10" s="155">
        <v>12</v>
      </c>
      <c r="AL10" s="155">
        <v>24</v>
      </c>
      <c r="AM10" s="155">
        <v>18</v>
      </c>
      <c r="AN10" s="155">
        <v>19</v>
      </c>
      <c r="AO10" s="157">
        <v>14</v>
      </c>
      <c r="AP10" s="153">
        <v>9</v>
      </c>
      <c r="AQ10" s="155">
        <v>4</v>
      </c>
      <c r="AR10" s="155">
        <v>12</v>
      </c>
      <c r="AS10" s="155">
        <v>9</v>
      </c>
      <c r="AT10" s="155">
        <v>13</v>
      </c>
      <c r="AU10" s="155">
        <v>9</v>
      </c>
      <c r="AV10" s="155">
        <v>10</v>
      </c>
      <c r="AW10" s="155">
        <v>8</v>
      </c>
      <c r="AX10" s="155">
        <v>10</v>
      </c>
      <c r="AY10" s="156">
        <v>8</v>
      </c>
      <c r="AZ10" s="155">
        <v>8</v>
      </c>
      <c r="BA10" s="155">
        <v>0</v>
      </c>
      <c r="BB10" s="155">
        <v>5</v>
      </c>
      <c r="BC10" s="155">
        <v>1</v>
      </c>
      <c r="BD10" s="155">
        <v>6</v>
      </c>
      <c r="BE10" s="155">
        <v>0</v>
      </c>
      <c r="BF10" s="155">
        <v>8</v>
      </c>
      <c r="BG10" s="155">
        <v>2</v>
      </c>
      <c r="BH10" s="155">
        <v>7</v>
      </c>
      <c r="BI10" s="156">
        <v>2</v>
      </c>
    </row>
  </sheetData>
  <mergeCells count="39">
    <mergeCell ref="A1:BI1"/>
    <mergeCell ref="A2:BI2"/>
    <mergeCell ref="A3:A5"/>
    <mergeCell ref="B3:I3"/>
    <mergeCell ref="V3:AC3"/>
    <mergeCell ref="AF3:AM3"/>
    <mergeCell ref="AP3:AW3"/>
    <mergeCell ref="AZ3:BI3"/>
    <mergeCell ref="B4:C4"/>
    <mergeCell ref="D4:E4"/>
    <mergeCell ref="F4:G4"/>
    <mergeCell ref="H4:I4"/>
    <mergeCell ref="L4:M4"/>
    <mergeCell ref="N4:O4"/>
    <mergeCell ref="P4:Q4"/>
    <mergeCell ref="AH4:AI4"/>
    <mergeCell ref="AJ4:AK4"/>
    <mergeCell ref="AL4:AM4"/>
    <mergeCell ref="R4:S4"/>
    <mergeCell ref="V4:W4"/>
    <mergeCell ref="X4:Y4"/>
    <mergeCell ref="Z4:AA4"/>
    <mergeCell ref="AB4:AC4"/>
    <mergeCell ref="L3:U3"/>
    <mergeCell ref="J4:K4"/>
    <mergeCell ref="T4:U4"/>
    <mergeCell ref="BH4:BI4"/>
    <mergeCell ref="AX4:AY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D4:AE4"/>
    <mergeCell ref="AF4:AG4"/>
  </mergeCells>
  <pageMargins left="0.7" right="0.7" top="0.78740157499999996" bottom="0.78740157499999996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P9"/>
  <sheetViews>
    <sheetView zoomScaleNormal="100" workbookViewId="0">
      <selection activeCell="S7" sqref="S7"/>
    </sheetView>
  </sheetViews>
  <sheetFormatPr defaultRowHeight="14.4"/>
  <cols>
    <col min="1" max="1" width="35.44140625" customWidth="1"/>
    <col min="2" max="3" width="10.109375" customWidth="1"/>
    <col min="4" max="4" width="9.88671875" customWidth="1"/>
  </cols>
  <sheetData>
    <row r="1" spans="1:16" ht="44.25" customHeight="1" thickBot="1">
      <c r="A1" s="257" t="s">
        <v>21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" thickBot="1">
      <c r="A2" s="253" t="s">
        <v>10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5"/>
    </row>
    <row r="3" spans="1:16">
      <c r="A3" s="106" t="s">
        <v>1</v>
      </c>
      <c r="B3" s="248">
        <v>2014</v>
      </c>
      <c r="C3" s="249"/>
      <c r="D3" s="251"/>
      <c r="E3" s="248">
        <v>2018</v>
      </c>
      <c r="F3" s="249"/>
      <c r="G3" s="251"/>
      <c r="H3" s="248">
        <v>2019</v>
      </c>
      <c r="I3" s="249"/>
      <c r="J3" s="250"/>
      <c r="K3" s="248">
        <v>2022</v>
      </c>
      <c r="L3" s="249"/>
      <c r="M3" s="251"/>
      <c r="N3" s="256">
        <v>2023</v>
      </c>
      <c r="O3" s="249"/>
      <c r="P3" s="251"/>
    </row>
    <row r="4" spans="1:16" ht="28.8">
      <c r="A4" s="107" t="s">
        <v>3</v>
      </c>
      <c r="B4" s="62"/>
      <c r="C4" s="63" t="s">
        <v>22</v>
      </c>
      <c r="D4" s="64" t="s">
        <v>4</v>
      </c>
      <c r="E4" s="62"/>
      <c r="F4" s="65" t="s">
        <v>22</v>
      </c>
      <c r="G4" s="58" t="s">
        <v>4</v>
      </c>
      <c r="H4" s="66"/>
      <c r="I4" s="65" t="s">
        <v>22</v>
      </c>
      <c r="J4" s="57" t="s">
        <v>4</v>
      </c>
      <c r="K4" s="66"/>
      <c r="L4" s="65" t="s">
        <v>22</v>
      </c>
      <c r="M4" s="58" t="s">
        <v>4</v>
      </c>
      <c r="N4" s="39"/>
      <c r="O4" s="65" t="s">
        <v>22</v>
      </c>
      <c r="P4" s="58" t="s">
        <v>4</v>
      </c>
    </row>
    <row r="5" spans="1:16" ht="22.5" customHeight="1">
      <c r="A5" s="108" t="s">
        <v>5</v>
      </c>
      <c r="B5" s="142">
        <v>5.4</v>
      </c>
      <c r="C5" s="128">
        <v>4.4000000000000004</v>
      </c>
      <c r="D5" s="158">
        <v>1.9</v>
      </c>
      <c r="E5" s="128">
        <v>4</v>
      </c>
      <c r="F5" s="128">
        <v>3</v>
      </c>
      <c r="G5" s="158">
        <v>0.5</v>
      </c>
      <c r="H5" s="130">
        <v>5</v>
      </c>
      <c r="I5" s="130">
        <v>4</v>
      </c>
      <c r="J5" s="159">
        <v>1</v>
      </c>
      <c r="K5" s="160">
        <v>5</v>
      </c>
      <c r="L5" s="130">
        <v>4</v>
      </c>
      <c r="M5" s="161">
        <v>1</v>
      </c>
      <c r="N5" s="130">
        <v>2.5</v>
      </c>
      <c r="O5" s="130">
        <v>1.5</v>
      </c>
      <c r="P5" s="161">
        <v>1</v>
      </c>
    </row>
    <row r="6" spans="1:16" ht="27.75" customHeight="1">
      <c r="A6" s="108" t="s">
        <v>6</v>
      </c>
      <c r="B6" s="148">
        <v>3.5</v>
      </c>
      <c r="C6" s="133">
        <v>3.5</v>
      </c>
      <c r="D6" s="162">
        <v>3.5</v>
      </c>
      <c r="E6" s="133">
        <v>4.7</v>
      </c>
      <c r="F6" s="133">
        <v>4.7</v>
      </c>
      <c r="G6" s="162">
        <v>4.7</v>
      </c>
      <c r="H6" s="135">
        <v>4.5</v>
      </c>
      <c r="I6" s="135">
        <v>4.5</v>
      </c>
      <c r="J6" s="163">
        <v>4.5</v>
      </c>
      <c r="K6" s="164">
        <v>2.5</v>
      </c>
      <c r="L6" s="135">
        <v>2.5</v>
      </c>
      <c r="M6" s="165">
        <v>2.5</v>
      </c>
      <c r="N6" s="135">
        <v>2</v>
      </c>
      <c r="O6" s="135">
        <v>2</v>
      </c>
      <c r="P6" s="165">
        <v>2</v>
      </c>
    </row>
    <row r="7" spans="1:16" ht="27" customHeight="1">
      <c r="A7" s="108" t="s">
        <v>7</v>
      </c>
      <c r="B7" s="148">
        <v>5</v>
      </c>
      <c r="C7" s="133">
        <v>4</v>
      </c>
      <c r="D7" s="162">
        <v>5</v>
      </c>
      <c r="E7" s="133">
        <v>5.5</v>
      </c>
      <c r="F7" s="133">
        <v>4.5</v>
      </c>
      <c r="G7" s="162">
        <v>3.5</v>
      </c>
      <c r="H7" s="135">
        <v>5.5</v>
      </c>
      <c r="I7" s="135">
        <v>4.5</v>
      </c>
      <c r="J7" s="163">
        <v>3.5</v>
      </c>
      <c r="K7" s="164">
        <v>9</v>
      </c>
      <c r="L7" s="135">
        <v>7</v>
      </c>
      <c r="M7" s="165">
        <v>5</v>
      </c>
      <c r="N7" s="135">
        <v>7.5</v>
      </c>
      <c r="O7" s="135">
        <v>6.5</v>
      </c>
      <c r="P7" s="165">
        <v>4.5</v>
      </c>
    </row>
    <row r="8" spans="1:16" ht="30.75" customHeight="1">
      <c r="A8" s="108" t="s">
        <v>8</v>
      </c>
      <c r="B8" s="148">
        <v>0.5</v>
      </c>
      <c r="C8" s="133">
        <v>0.5</v>
      </c>
      <c r="D8" s="162">
        <v>0.5</v>
      </c>
      <c r="E8" s="133" t="s">
        <v>11</v>
      </c>
      <c r="F8" s="133" t="s">
        <v>11</v>
      </c>
      <c r="G8" s="162" t="s">
        <v>11</v>
      </c>
      <c r="H8" s="135" t="s">
        <v>11</v>
      </c>
      <c r="I8" s="135" t="s">
        <v>11</v>
      </c>
      <c r="J8" s="163" t="s">
        <v>11</v>
      </c>
      <c r="K8" s="164" t="s">
        <v>11</v>
      </c>
      <c r="L8" s="135" t="s">
        <v>11</v>
      </c>
      <c r="M8" s="165" t="s">
        <v>11</v>
      </c>
      <c r="N8" s="135" t="s">
        <v>11</v>
      </c>
      <c r="O8" s="135" t="s">
        <v>11</v>
      </c>
      <c r="P8" s="165" t="s">
        <v>11</v>
      </c>
    </row>
    <row r="9" spans="1:16" ht="33" customHeight="1" thickBot="1">
      <c r="A9" s="109" t="s">
        <v>2</v>
      </c>
      <c r="B9" s="166">
        <v>14.4</v>
      </c>
      <c r="C9" s="167">
        <v>12.4</v>
      </c>
      <c r="D9" s="168">
        <v>10.9</v>
      </c>
      <c r="E9" s="167">
        <v>14.2</v>
      </c>
      <c r="F9" s="167">
        <v>12.2</v>
      </c>
      <c r="G9" s="156">
        <v>8.6999999999999993</v>
      </c>
      <c r="H9" s="155">
        <v>15</v>
      </c>
      <c r="I9" s="155">
        <v>13</v>
      </c>
      <c r="J9" s="157">
        <v>9</v>
      </c>
      <c r="K9" s="169">
        <v>16.5</v>
      </c>
      <c r="L9" s="170">
        <v>13.5</v>
      </c>
      <c r="M9" s="171">
        <v>8.5</v>
      </c>
      <c r="N9" s="170">
        <v>12</v>
      </c>
      <c r="O9" s="170">
        <v>10</v>
      </c>
      <c r="P9" s="171">
        <v>7.5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D17"/>
  <sheetViews>
    <sheetView zoomScaleNormal="100" workbookViewId="0">
      <selection activeCell="B24" sqref="B24"/>
    </sheetView>
  </sheetViews>
  <sheetFormatPr defaultRowHeight="14.4"/>
  <cols>
    <col min="1" max="1" width="33.109375" customWidth="1"/>
    <col min="2" max="2" width="41.6640625" customWidth="1"/>
    <col min="3" max="3" width="17.6640625" customWidth="1"/>
    <col min="4" max="4" width="70.44140625" customWidth="1"/>
  </cols>
  <sheetData>
    <row r="1" spans="1:4">
      <c r="A1" s="265" t="s">
        <v>23</v>
      </c>
      <c r="B1" s="265"/>
      <c r="C1" s="265"/>
      <c r="D1" s="265"/>
    </row>
    <row r="2" spans="1:4">
      <c r="A2" s="263" t="s">
        <v>10</v>
      </c>
      <c r="B2" s="227"/>
      <c r="C2" s="227"/>
      <c r="D2" s="264"/>
    </row>
    <row r="3" spans="1:4">
      <c r="A3" s="262" t="s">
        <v>24</v>
      </c>
      <c r="B3" s="262"/>
      <c r="C3" s="262"/>
      <c r="D3" s="262"/>
    </row>
    <row r="4" spans="1:4" ht="43.2">
      <c r="A4" s="17" t="s">
        <v>25</v>
      </c>
      <c r="B4" s="17" t="s">
        <v>26</v>
      </c>
      <c r="C4" s="17" t="s">
        <v>27</v>
      </c>
      <c r="D4" s="17" t="s">
        <v>28</v>
      </c>
    </row>
    <row r="5" spans="1:4" ht="43.2">
      <c r="A5" s="259" t="s">
        <v>30</v>
      </c>
      <c r="B5" s="259" t="s">
        <v>31</v>
      </c>
      <c r="C5" s="260">
        <v>2018</v>
      </c>
      <c r="D5" s="52" t="s">
        <v>32</v>
      </c>
    </row>
    <row r="6" spans="1:4" ht="57.6">
      <c r="A6" s="259"/>
      <c r="B6" s="259"/>
      <c r="C6" s="260"/>
      <c r="D6" s="53" t="s">
        <v>33</v>
      </c>
    </row>
    <row r="7" spans="1:4">
      <c r="A7" s="261" t="s">
        <v>29</v>
      </c>
      <c r="B7" s="261"/>
      <c r="C7" s="261"/>
      <c r="D7" s="261"/>
    </row>
    <row r="8" spans="1:4" ht="43.2">
      <c r="A8" s="15" t="s">
        <v>25</v>
      </c>
      <c r="B8" s="15" t="s">
        <v>26</v>
      </c>
      <c r="C8" s="15" t="s">
        <v>27</v>
      </c>
      <c r="D8" s="15" t="s">
        <v>28</v>
      </c>
    </row>
    <row r="9" spans="1:4" ht="28.8">
      <c r="A9" s="7" t="s">
        <v>34</v>
      </c>
      <c r="B9" s="7" t="s">
        <v>31</v>
      </c>
      <c r="C9" s="7">
        <v>2019</v>
      </c>
      <c r="D9" s="75" t="s">
        <v>35</v>
      </c>
    </row>
    <row r="10" spans="1:4" ht="28.8">
      <c r="A10" s="7" t="s">
        <v>36</v>
      </c>
      <c r="B10" s="7" t="s">
        <v>31</v>
      </c>
      <c r="C10" s="7">
        <v>2020</v>
      </c>
      <c r="D10" s="75" t="s">
        <v>37</v>
      </c>
    </row>
    <row r="11" spans="1:4" ht="57.6">
      <c r="A11" s="7" t="s">
        <v>497</v>
      </c>
      <c r="B11" s="7" t="s">
        <v>31</v>
      </c>
      <c r="C11" s="7">
        <v>2020</v>
      </c>
      <c r="D11" s="75" t="s">
        <v>38</v>
      </c>
    </row>
    <row r="12" spans="1:4" ht="57.6">
      <c r="A12" s="7" t="s">
        <v>497</v>
      </c>
      <c r="B12" s="7" t="s">
        <v>31</v>
      </c>
      <c r="C12" s="7">
        <v>2021</v>
      </c>
      <c r="D12" s="75" t="s">
        <v>498</v>
      </c>
    </row>
    <row r="13" spans="1:4" ht="28.8">
      <c r="A13" s="7" t="s">
        <v>39</v>
      </c>
      <c r="B13" s="7" t="s">
        <v>31</v>
      </c>
      <c r="C13" s="7">
        <v>2021</v>
      </c>
      <c r="D13" s="75" t="s">
        <v>40</v>
      </c>
    </row>
    <row r="14" spans="1:4" ht="28.8">
      <c r="A14" s="7" t="s">
        <v>41</v>
      </c>
      <c r="B14" s="7" t="s">
        <v>31</v>
      </c>
      <c r="C14" s="7">
        <v>2021</v>
      </c>
      <c r="D14" s="75" t="s">
        <v>42</v>
      </c>
    </row>
    <row r="15" spans="1:4" ht="28.8">
      <c r="A15" s="7" t="s">
        <v>43</v>
      </c>
      <c r="B15" s="7" t="s">
        <v>31</v>
      </c>
      <c r="C15" s="7">
        <v>2022</v>
      </c>
      <c r="D15" s="75" t="s">
        <v>44</v>
      </c>
    </row>
    <row r="16" spans="1:4" ht="28.8">
      <c r="A16" s="7" t="s">
        <v>45</v>
      </c>
      <c r="B16" s="7" t="s">
        <v>31</v>
      </c>
      <c r="C16" s="7">
        <v>2023</v>
      </c>
      <c r="D16" s="75" t="s">
        <v>46</v>
      </c>
    </row>
    <row r="17" spans="1:4" ht="28.8">
      <c r="A17" s="7" t="s">
        <v>47</v>
      </c>
      <c r="B17" s="7" t="s">
        <v>31</v>
      </c>
      <c r="C17" s="7">
        <v>2024</v>
      </c>
      <c r="D17" s="75" t="s">
        <v>48</v>
      </c>
    </row>
  </sheetData>
  <mergeCells count="7">
    <mergeCell ref="A2:D2"/>
    <mergeCell ref="A1:D1"/>
    <mergeCell ref="A5:A6"/>
    <mergeCell ref="B5:B6"/>
    <mergeCell ref="C5:C6"/>
    <mergeCell ref="A7:D7"/>
    <mergeCell ref="A3:D3"/>
  </mergeCells>
  <pageMargins left="0.7" right="0.7" top="0.78740157499999996" bottom="0.78740157499999996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13"/>
  <sheetViews>
    <sheetView zoomScale="85" zoomScaleNormal="85" workbookViewId="0">
      <selection activeCell="M19" sqref="M19"/>
    </sheetView>
  </sheetViews>
  <sheetFormatPr defaultRowHeight="14.4"/>
  <cols>
    <col min="1" max="1" width="21.88671875" customWidth="1"/>
    <col min="2" max="2" width="45.33203125" customWidth="1"/>
    <col min="13" max="13" width="42.88671875" customWidth="1"/>
  </cols>
  <sheetData>
    <row r="1" spans="1:12" ht="36" customHeight="1">
      <c r="A1" s="266" t="s">
        <v>49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26.25" customHeight="1">
      <c r="A2" s="270" t="s">
        <v>10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64"/>
    </row>
    <row r="3" spans="1:12">
      <c r="A3" s="271" t="s">
        <v>50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>
      <c r="A4" s="267" t="s">
        <v>51</v>
      </c>
      <c r="B4" s="267" t="s">
        <v>52</v>
      </c>
      <c r="C4" s="267" t="s">
        <v>53</v>
      </c>
      <c r="D4" s="267"/>
      <c r="E4" s="267"/>
      <c r="F4" s="267"/>
      <c r="G4" s="267"/>
      <c r="H4" s="267"/>
      <c r="I4" s="267"/>
      <c r="J4" s="267"/>
      <c r="K4" s="267"/>
      <c r="L4" s="267"/>
    </row>
    <row r="5" spans="1:12">
      <c r="A5" s="268"/>
      <c r="B5" s="268"/>
      <c r="C5" s="3">
        <v>2014</v>
      </c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>
        <v>2020</v>
      </c>
      <c r="J5" s="3">
        <v>2021</v>
      </c>
      <c r="K5" s="3">
        <v>2022</v>
      </c>
      <c r="L5" s="3">
        <v>2023</v>
      </c>
    </row>
    <row r="6" spans="1:12" ht="28.8">
      <c r="A6" s="28" t="s">
        <v>55</v>
      </c>
      <c r="B6" s="10" t="s">
        <v>56</v>
      </c>
      <c r="C6" s="4"/>
      <c r="D6" s="4"/>
      <c r="E6" s="4"/>
      <c r="F6" s="4"/>
      <c r="G6" s="4"/>
      <c r="H6" s="127">
        <v>797</v>
      </c>
      <c r="I6" s="128">
        <v>975</v>
      </c>
      <c r="J6" s="128" t="s">
        <v>11</v>
      </c>
      <c r="K6" s="128" t="s">
        <v>11</v>
      </c>
      <c r="L6" s="172" t="s">
        <v>11</v>
      </c>
    </row>
    <row r="7" spans="1:12" ht="28.8">
      <c r="A7" s="28" t="s">
        <v>55</v>
      </c>
      <c r="B7" s="10" t="s">
        <v>57</v>
      </c>
      <c r="C7" s="4"/>
      <c r="D7" s="4"/>
      <c r="E7" s="4"/>
      <c r="F7" s="4"/>
      <c r="G7" s="4"/>
      <c r="H7" s="173" t="s">
        <v>11</v>
      </c>
      <c r="I7" s="174">
        <v>572</v>
      </c>
      <c r="J7" s="174">
        <v>889</v>
      </c>
      <c r="K7" s="175">
        <v>1069</v>
      </c>
      <c r="L7" s="137">
        <v>386</v>
      </c>
    </row>
    <row r="8" spans="1:12">
      <c r="A8" s="269" t="s">
        <v>2</v>
      </c>
      <c r="B8" s="269"/>
      <c r="C8" s="6">
        <v>0</v>
      </c>
      <c r="D8" s="6">
        <v>0</v>
      </c>
      <c r="E8" s="6">
        <v>0</v>
      </c>
      <c r="F8" s="6">
        <v>0</v>
      </c>
      <c r="G8" s="23">
        <v>0</v>
      </c>
      <c r="H8" s="176">
        <v>797</v>
      </c>
      <c r="I8" s="178">
        <v>1547</v>
      </c>
      <c r="J8" s="177">
        <v>889</v>
      </c>
      <c r="K8" s="178">
        <v>1069</v>
      </c>
      <c r="L8" s="179">
        <v>386</v>
      </c>
    </row>
    <row r="9" spans="1:12">
      <c r="A9" s="272" t="s">
        <v>54</v>
      </c>
      <c r="B9" s="273"/>
      <c r="C9" s="273"/>
      <c r="D9" s="273"/>
      <c r="E9" s="273"/>
      <c r="F9" s="273"/>
      <c r="G9" s="273"/>
      <c r="H9" s="274"/>
      <c r="I9" s="274"/>
      <c r="J9" s="274"/>
      <c r="K9" s="274"/>
      <c r="L9" s="275"/>
    </row>
    <row r="10" spans="1:12">
      <c r="A10" s="267" t="s">
        <v>51</v>
      </c>
      <c r="B10" s="267" t="s">
        <v>52</v>
      </c>
      <c r="C10" s="267" t="s">
        <v>53</v>
      </c>
      <c r="D10" s="267"/>
      <c r="E10" s="267"/>
      <c r="F10" s="267"/>
      <c r="G10" s="267"/>
      <c r="H10" s="267"/>
      <c r="I10" s="267"/>
      <c r="J10" s="267"/>
      <c r="K10" s="267"/>
      <c r="L10" s="267"/>
    </row>
    <row r="11" spans="1:12">
      <c r="A11" s="267"/>
      <c r="B11" s="267"/>
      <c r="C11" s="1">
        <v>2014</v>
      </c>
      <c r="D11" s="1">
        <v>2015</v>
      </c>
      <c r="E11" s="1">
        <v>2016</v>
      </c>
      <c r="F11" s="1">
        <v>2017</v>
      </c>
      <c r="G11" s="1">
        <v>2018</v>
      </c>
      <c r="H11" s="1">
        <v>2019</v>
      </c>
      <c r="I11" s="1">
        <v>2020</v>
      </c>
      <c r="J11" s="1">
        <v>2021</v>
      </c>
      <c r="K11" s="1">
        <v>2022</v>
      </c>
      <c r="L11" s="1">
        <v>2023</v>
      </c>
    </row>
    <row r="12" spans="1:12">
      <c r="A12" s="2"/>
      <c r="B12" s="2"/>
      <c r="C12" s="4"/>
      <c r="D12" s="4"/>
      <c r="E12" s="4"/>
      <c r="F12" s="4"/>
      <c r="G12" s="4"/>
      <c r="H12" s="4"/>
      <c r="I12" s="4"/>
      <c r="J12" s="4"/>
      <c r="K12" s="4"/>
      <c r="L12" s="2"/>
    </row>
    <row r="13" spans="1:12">
      <c r="A13" s="276" t="s">
        <v>2</v>
      </c>
      <c r="B13" s="277"/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2"/>
    </row>
  </sheetData>
  <mergeCells count="12">
    <mergeCell ref="A9:L9"/>
    <mergeCell ref="A10:A11"/>
    <mergeCell ref="B10:B11"/>
    <mergeCell ref="C10:L10"/>
    <mergeCell ref="A13:B13"/>
    <mergeCell ref="A1:L1"/>
    <mergeCell ref="A4:A5"/>
    <mergeCell ref="B4:B5"/>
    <mergeCell ref="C4:L4"/>
    <mergeCell ref="A8:B8"/>
    <mergeCell ref="A2:L2"/>
    <mergeCell ref="A3:L3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12"/>
  <sheetViews>
    <sheetView zoomScale="75" zoomScaleNormal="75" workbookViewId="0">
      <selection activeCell="P9" sqref="P9"/>
    </sheetView>
  </sheetViews>
  <sheetFormatPr defaultRowHeight="14.4"/>
  <cols>
    <col min="1" max="1" width="19.109375" customWidth="1"/>
    <col min="2" max="2" width="37.33203125" customWidth="1"/>
    <col min="13" max="13" width="32" customWidth="1"/>
  </cols>
  <sheetData>
    <row r="1" spans="1:12" ht="30" customHeight="1">
      <c r="A1" s="265" t="s">
        <v>58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4" customHeight="1">
      <c r="A2" s="278" t="s">
        <v>10</v>
      </c>
      <c r="B2" s="278"/>
      <c r="C2" s="278"/>
      <c r="D2" s="278"/>
      <c r="E2" s="278"/>
      <c r="F2" s="278"/>
      <c r="G2" s="278"/>
      <c r="H2" s="279"/>
      <c r="I2" s="279"/>
      <c r="J2" s="279"/>
      <c r="K2" s="279"/>
      <c r="L2" s="279"/>
    </row>
    <row r="3" spans="1:12">
      <c r="A3" s="280" t="s">
        <v>50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12">
      <c r="A4" s="267" t="s">
        <v>51</v>
      </c>
      <c r="B4" s="267" t="s">
        <v>52</v>
      </c>
      <c r="C4" s="267" t="s">
        <v>53</v>
      </c>
      <c r="D4" s="267"/>
      <c r="E4" s="267"/>
      <c r="F4" s="267"/>
      <c r="G4" s="267"/>
      <c r="H4" s="267"/>
      <c r="I4" s="267"/>
      <c r="J4" s="267"/>
      <c r="K4" s="267"/>
      <c r="L4" s="267"/>
    </row>
    <row r="5" spans="1:12">
      <c r="A5" s="268"/>
      <c r="B5" s="268"/>
      <c r="C5" s="3">
        <v>2014</v>
      </c>
      <c r="D5" s="3">
        <v>2015</v>
      </c>
      <c r="E5" s="3">
        <v>2016</v>
      </c>
      <c r="F5" s="3">
        <v>2017</v>
      </c>
      <c r="G5" s="1">
        <v>2018</v>
      </c>
      <c r="H5" s="1">
        <v>2019</v>
      </c>
      <c r="I5" s="1">
        <v>2020</v>
      </c>
      <c r="J5" s="1">
        <v>2021</v>
      </c>
      <c r="K5" s="1">
        <v>2022</v>
      </c>
      <c r="L5" s="1">
        <v>2023</v>
      </c>
    </row>
    <row r="6" spans="1:12">
      <c r="A6" s="2"/>
      <c r="B6" s="2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281" t="s">
        <v>2</v>
      </c>
      <c r="B7" s="277"/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7"/>
    </row>
    <row r="8" spans="1:12">
      <c r="A8" s="280" t="s">
        <v>54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</row>
    <row r="9" spans="1:12">
      <c r="A9" s="267" t="s">
        <v>51</v>
      </c>
      <c r="B9" s="267" t="s">
        <v>52</v>
      </c>
      <c r="C9" s="267" t="s">
        <v>53</v>
      </c>
      <c r="D9" s="267"/>
      <c r="E9" s="267"/>
      <c r="F9" s="267"/>
      <c r="G9" s="267"/>
      <c r="H9" s="267"/>
      <c r="I9" s="267"/>
      <c r="J9" s="267"/>
      <c r="K9" s="267"/>
      <c r="L9" s="267"/>
    </row>
    <row r="10" spans="1:12">
      <c r="A10" s="268"/>
      <c r="B10" s="268"/>
      <c r="C10" s="3">
        <v>2014</v>
      </c>
      <c r="D10" s="3">
        <v>2015</v>
      </c>
      <c r="E10" s="3">
        <v>2016</v>
      </c>
      <c r="F10" s="3">
        <v>2017</v>
      </c>
      <c r="G10" s="3">
        <v>2018</v>
      </c>
      <c r="H10" s="3">
        <v>2019</v>
      </c>
      <c r="I10" s="3">
        <v>2020</v>
      </c>
      <c r="J10" s="3">
        <v>2021</v>
      </c>
      <c r="K10" s="3">
        <v>2022</v>
      </c>
      <c r="L10" s="3">
        <v>2023</v>
      </c>
    </row>
    <row r="11" spans="1:12" ht="29.25" customHeight="1">
      <c r="A11" s="28" t="s">
        <v>59</v>
      </c>
      <c r="B11" s="11" t="s">
        <v>60</v>
      </c>
      <c r="C11" s="14"/>
      <c r="D11" s="14"/>
      <c r="E11" s="14"/>
      <c r="F11" s="14"/>
      <c r="G11" s="14"/>
      <c r="H11" s="14"/>
      <c r="I11" s="180">
        <v>24</v>
      </c>
      <c r="J11" s="181">
        <v>314</v>
      </c>
      <c r="K11" s="181">
        <v>160</v>
      </c>
      <c r="L11" s="144">
        <v>275</v>
      </c>
    </row>
    <row r="12" spans="1:12">
      <c r="A12" s="282" t="s">
        <v>2</v>
      </c>
      <c r="B12" s="283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9">
        <v>0</v>
      </c>
      <c r="I12" s="176">
        <v>24</v>
      </c>
      <c r="J12" s="177">
        <v>314</v>
      </c>
      <c r="K12" s="177">
        <v>160</v>
      </c>
      <c r="L12" s="179">
        <v>275</v>
      </c>
    </row>
  </sheetData>
  <mergeCells count="12">
    <mergeCell ref="A12:B12"/>
    <mergeCell ref="A8:L8"/>
    <mergeCell ref="A7:B7"/>
    <mergeCell ref="A9:A10"/>
    <mergeCell ref="B9:B10"/>
    <mergeCell ref="C9:L9"/>
    <mergeCell ref="A1:L1"/>
    <mergeCell ref="A2:L2"/>
    <mergeCell ref="A3:L3"/>
    <mergeCell ref="A4:A5"/>
    <mergeCell ref="B4:B5"/>
    <mergeCell ref="C4:L4"/>
  </mergeCells>
  <pageMargins left="0.7" right="0.7" top="0.78740157499999996" bottom="0.78740157499999996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0"/>
  <sheetViews>
    <sheetView zoomScaleNormal="100" workbookViewId="0">
      <selection activeCell="L17" sqref="L17"/>
    </sheetView>
  </sheetViews>
  <sheetFormatPr defaultRowHeight="14.4"/>
  <cols>
    <col min="1" max="1" width="29.6640625" customWidth="1"/>
    <col min="7" max="7" width="11.33203125" customWidth="1"/>
    <col min="13" max="13" width="10" customWidth="1"/>
  </cols>
  <sheetData>
    <row r="1" spans="1:13" ht="28.5" customHeight="1">
      <c r="A1" s="257" t="s">
        <v>61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>
      <c r="A2" s="284" t="s">
        <v>10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62</v>
      </c>
      <c r="B3" s="5">
        <v>2014</v>
      </c>
      <c r="C3" s="5">
        <v>2015</v>
      </c>
      <c r="D3" s="5">
        <v>2016</v>
      </c>
      <c r="E3" s="5">
        <v>2017</v>
      </c>
      <c r="F3" s="5">
        <v>2018</v>
      </c>
      <c r="G3" s="5" t="s">
        <v>2</v>
      </c>
      <c r="H3" s="68">
        <v>2019</v>
      </c>
      <c r="I3" s="68">
        <v>2020</v>
      </c>
      <c r="J3" s="68">
        <v>2021</v>
      </c>
      <c r="K3" s="68">
        <v>2022</v>
      </c>
      <c r="L3" s="68">
        <v>2023</v>
      </c>
      <c r="M3" s="1" t="s">
        <v>2</v>
      </c>
    </row>
    <row r="4" spans="1:13">
      <c r="A4" s="69" t="s">
        <v>63</v>
      </c>
      <c r="B4" s="127">
        <v>99</v>
      </c>
      <c r="C4" s="128">
        <v>98</v>
      </c>
      <c r="D4" s="128">
        <v>99</v>
      </c>
      <c r="E4" s="128">
        <v>100</v>
      </c>
      <c r="F4" s="128">
        <v>98</v>
      </c>
      <c r="G4" s="182" t="s">
        <v>11</v>
      </c>
      <c r="H4" s="130">
        <v>92</v>
      </c>
      <c r="I4" s="130">
        <v>83</v>
      </c>
      <c r="J4" s="130">
        <v>90</v>
      </c>
      <c r="K4" s="130">
        <v>87</v>
      </c>
      <c r="L4" s="130">
        <v>96</v>
      </c>
      <c r="M4" s="1"/>
    </row>
    <row r="5" spans="1:13">
      <c r="A5" s="69" t="s">
        <v>64</v>
      </c>
      <c r="B5" s="132">
        <v>0</v>
      </c>
      <c r="C5" s="133">
        <v>0</v>
      </c>
      <c r="D5" s="133">
        <v>0</v>
      </c>
      <c r="E5" s="133">
        <v>0</v>
      </c>
      <c r="F5" s="133">
        <v>0</v>
      </c>
      <c r="G5" s="183" t="s">
        <v>11</v>
      </c>
      <c r="H5" s="135">
        <v>7</v>
      </c>
      <c r="I5" s="135">
        <v>16</v>
      </c>
      <c r="J5" s="135">
        <v>10</v>
      </c>
      <c r="K5" s="135">
        <v>13</v>
      </c>
      <c r="L5" s="135">
        <v>4</v>
      </c>
      <c r="M5" s="1"/>
    </row>
    <row r="6" spans="1:13">
      <c r="A6" s="69" t="s">
        <v>65</v>
      </c>
      <c r="B6" s="132">
        <v>0</v>
      </c>
      <c r="C6" s="133">
        <v>0</v>
      </c>
      <c r="D6" s="133">
        <v>0</v>
      </c>
      <c r="E6" s="133">
        <v>0</v>
      </c>
      <c r="F6" s="133">
        <v>0</v>
      </c>
      <c r="G6" s="183" t="s">
        <v>11</v>
      </c>
      <c r="H6" s="135">
        <v>0</v>
      </c>
      <c r="I6" s="135">
        <v>0</v>
      </c>
      <c r="J6" s="135">
        <v>0</v>
      </c>
      <c r="K6" s="135">
        <v>0</v>
      </c>
      <c r="L6" s="135">
        <v>0</v>
      </c>
      <c r="M6" s="1"/>
    </row>
    <row r="7" spans="1:13" ht="28.8">
      <c r="A7" s="71" t="s">
        <v>66</v>
      </c>
      <c r="B7" s="132">
        <v>0</v>
      </c>
      <c r="C7" s="133">
        <v>0</v>
      </c>
      <c r="D7" s="133">
        <v>0</v>
      </c>
      <c r="E7" s="133">
        <v>0</v>
      </c>
      <c r="F7" s="133">
        <v>0</v>
      </c>
      <c r="G7" s="183" t="s">
        <v>11</v>
      </c>
      <c r="H7" s="135">
        <v>0</v>
      </c>
      <c r="I7" s="135">
        <v>0</v>
      </c>
      <c r="J7" s="135">
        <v>0</v>
      </c>
      <c r="K7" s="135">
        <v>0</v>
      </c>
      <c r="L7" s="135">
        <v>0</v>
      </c>
      <c r="M7" s="1"/>
    </row>
    <row r="8" spans="1:13">
      <c r="A8" s="71" t="s">
        <v>67</v>
      </c>
      <c r="B8" s="132">
        <v>0</v>
      </c>
      <c r="C8" s="133">
        <v>0</v>
      </c>
      <c r="D8" s="133">
        <v>0</v>
      </c>
      <c r="E8" s="133">
        <v>0</v>
      </c>
      <c r="F8" s="133">
        <v>0</v>
      </c>
      <c r="G8" s="183" t="s">
        <v>11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"/>
    </row>
    <row r="9" spans="1:13">
      <c r="A9" s="71" t="s">
        <v>68</v>
      </c>
      <c r="B9" s="132">
        <v>1</v>
      </c>
      <c r="C9" s="133">
        <v>2</v>
      </c>
      <c r="D9" s="133">
        <v>1</v>
      </c>
      <c r="E9" s="133">
        <v>0</v>
      </c>
      <c r="F9" s="133">
        <v>2</v>
      </c>
      <c r="G9" s="183" t="s">
        <v>11</v>
      </c>
      <c r="H9" s="135">
        <v>1</v>
      </c>
      <c r="I9" s="135">
        <v>1</v>
      </c>
      <c r="J9" s="135">
        <v>0</v>
      </c>
      <c r="K9" s="135">
        <v>0</v>
      </c>
      <c r="L9" s="135">
        <v>0</v>
      </c>
      <c r="M9" s="1"/>
    </row>
    <row r="10" spans="1:13">
      <c r="A10" s="38" t="s">
        <v>69</v>
      </c>
      <c r="B10" s="184">
        <v>100</v>
      </c>
      <c r="C10" s="185">
        <v>100</v>
      </c>
      <c r="D10" s="185">
        <v>100</v>
      </c>
      <c r="E10" s="185">
        <v>100</v>
      </c>
      <c r="F10" s="185">
        <v>100</v>
      </c>
      <c r="G10" s="185">
        <v>0</v>
      </c>
      <c r="H10" s="185">
        <v>100</v>
      </c>
      <c r="I10" s="185">
        <v>100</v>
      </c>
      <c r="J10" s="185">
        <v>100</v>
      </c>
      <c r="K10" s="185">
        <v>100</v>
      </c>
      <c r="L10" s="185">
        <v>100</v>
      </c>
      <c r="M10" s="1"/>
    </row>
  </sheetData>
  <mergeCells count="2">
    <mergeCell ref="A2:M2"/>
    <mergeCell ref="A1:M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3"/>
  <sheetViews>
    <sheetView zoomScaleNormal="100" workbookViewId="0">
      <selection activeCell="P6" sqref="P6"/>
    </sheetView>
  </sheetViews>
  <sheetFormatPr defaultRowHeight="14.4"/>
  <cols>
    <col min="1" max="1" width="39.109375" customWidth="1"/>
    <col min="7" max="7" width="17.5546875" customWidth="1"/>
    <col min="13" max="13" width="18.5546875" customWidth="1"/>
  </cols>
  <sheetData>
    <row r="1" spans="1:13" ht="27.75" customHeight="1">
      <c r="A1" s="234" t="s">
        <v>70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>
      <c r="A2" s="285" t="s">
        <v>10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ht="27" customHeight="1">
      <c r="A3" s="1" t="s">
        <v>71</v>
      </c>
      <c r="B3" s="5">
        <v>2014</v>
      </c>
      <c r="C3" s="5">
        <v>2015</v>
      </c>
      <c r="D3" s="5">
        <v>2016</v>
      </c>
      <c r="E3" s="5">
        <v>2017</v>
      </c>
      <c r="F3" s="5">
        <v>2018</v>
      </c>
      <c r="G3" s="46" t="s">
        <v>72</v>
      </c>
      <c r="H3" s="68">
        <v>2019</v>
      </c>
      <c r="I3" s="68">
        <v>2020</v>
      </c>
      <c r="J3" s="68">
        <v>2021</v>
      </c>
      <c r="K3" s="68">
        <v>2022</v>
      </c>
      <c r="L3" s="68">
        <v>2023</v>
      </c>
      <c r="M3" s="41" t="s">
        <v>72</v>
      </c>
    </row>
    <row r="4" spans="1:13" ht="43.2">
      <c r="A4" s="44" t="s">
        <v>73</v>
      </c>
      <c r="B4" s="127">
        <v>8</v>
      </c>
      <c r="C4" s="128">
        <v>154</v>
      </c>
      <c r="D4" s="128">
        <v>27</v>
      </c>
      <c r="E4" s="128">
        <v>22</v>
      </c>
      <c r="F4" s="128">
        <v>3</v>
      </c>
      <c r="G4" s="182">
        <v>214</v>
      </c>
      <c r="H4" s="130">
        <v>51</v>
      </c>
      <c r="I4" s="130">
        <v>4</v>
      </c>
      <c r="J4" s="130">
        <v>51</v>
      </c>
      <c r="K4" s="130">
        <v>0</v>
      </c>
      <c r="L4" s="130">
        <v>4</v>
      </c>
      <c r="M4" s="1">
        <f>SUM(B4:L4)</f>
        <v>538</v>
      </c>
    </row>
    <row r="5" spans="1:13" ht="35.25" customHeight="1">
      <c r="A5" s="44" t="s">
        <v>74</v>
      </c>
      <c r="B5" s="132">
        <v>0</v>
      </c>
      <c r="C5" s="133">
        <v>0</v>
      </c>
      <c r="D5" s="133">
        <v>0</v>
      </c>
      <c r="E5" s="133">
        <v>0</v>
      </c>
      <c r="F5" s="133">
        <v>0</v>
      </c>
      <c r="G5" s="183">
        <v>0</v>
      </c>
      <c r="H5" s="135">
        <v>0</v>
      </c>
      <c r="I5" s="135">
        <v>0</v>
      </c>
      <c r="J5" s="135">
        <v>0</v>
      </c>
      <c r="K5" s="135">
        <v>0</v>
      </c>
      <c r="L5" s="135">
        <v>0</v>
      </c>
      <c r="M5" s="1">
        <f t="shared" ref="M5:M12" si="0">SUM(B5:L5)</f>
        <v>0</v>
      </c>
    </row>
    <row r="6" spans="1:13" ht="43.2">
      <c r="A6" s="192" t="s">
        <v>75</v>
      </c>
      <c r="B6" s="186" t="s">
        <v>11</v>
      </c>
      <c r="C6" s="187" t="s">
        <v>11</v>
      </c>
      <c r="D6" s="187" t="s">
        <v>11</v>
      </c>
      <c r="E6" s="187" t="s">
        <v>11</v>
      </c>
      <c r="F6" s="187" t="s">
        <v>11</v>
      </c>
      <c r="G6" s="188" t="s">
        <v>11</v>
      </c>
      <c r="H6" s="189" t="s">
        <v>11</v>
      </c>
      <c r="I6" s="189" t="s">
        <v>11</v>
      </c>
      <c r="J6" s="189" t="s">
        <v>11</v>
      </c>
      <c r="K6" s="189" t="s">
        <v>11</v>
      </c>
      <c r="L6" s="189" t="s">
        <v>11</v>
      </c>
      <c r="M6" s="1"/>
    </row>
    <row r="7" spans="1:13" ht="28.5" customHeight="1">
      <c r="A7" s="43" t="s">
        <v>76</v>
      </c>
      <c r="B7" s="127">
        <v>30</v>
      </c>
      <c r="C7" s="128">
        <v>12</v>
      </c>
      <c r="D7" s="128">
        <v>0</v>
      </c>
      <c r="E7" s="128">
        <v>30</v>
      </c>
      <c r="F7" s="128">
        <v>355</v>
      </c>
      <c r="G7" s="183">
        <v>427</v>
      </c>
      <c r="H7" s="135">
        <v>444</v>
      </c>
      <c r="I7" s="135">
        <v>363</v>
      </c>
      <c r="J7" s="135">
        <v>357</v>
      </c>
      <c r="K7" s="135">
        <v>441</v>
      </c>
      <c r="L7" s="135">
        <v>420</v>
      </c>
      <c r="M7" s="1">
        <f t="shared" si="0"/>
        <v>2879</v>
      </c>
    </row>
    <row r="8" spans="1:13" ht="28.8">
      <c r="A8" s="72" t="s">
        <v>77</v>
      </c>
      <c r="B8" s="132">
        <v>0</v>
      </c>
      <c r="C8" s="133">
        <v>0</v>
      </c>
      <c r="D8" s="133">
        <v>0</v>
      </c>
      <c r="E8" s="133">
        <v>0</v>
      </c>
      <c r="F8" s="133">
        <v>0</v>
      </c>
      <c r="G8" s="183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">
        <f t="shared" si="0"/>
        <v>0</v>
      </c>
    </row>
    <row r="9" spans="1:13" ht="31.5" customHeight="1">
      <c r="A9" s="43" t="s">
        <v>78</v>
      </c>
      <c r="B9" s="132">
        <v>0</v>
      </c>
      <c r="C9" s="133">
        <v>0</v>
      </c>
      <c r="D9" s="133">
        <v>0</v>
      </c>
      <c r="E9" s="133">
        <v>0</v>
      </c>
      <c r="F9" s="133">
        <v>0</v>
      </c>
      <c r="G9" s="183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">
        <f t="shared" si="0"/>
        <v>0</v>
      </c>
    </row>
    <row r="10" spans="1:13" ht="31.5" customHeight="1">
      <c r="A10" s="72" t="s">
        <v>79</v>
      </c>
      <c r="B10" s="132">
        <v>0</v>
      </c>
      <c r="C10" s="133">
        <v>0</v>
      </c>
      <c r="D10" s="133">
        <v>0</v>
      </c>
      <c r="E10" s="133">
        <v>0</v>
      </c>
      <c r="F10" s="133">
        <v>0</v>
      </c>
      <c r="G10" s="183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">
        <f t="shared" si="0"/>
        <v>0</v>
      </c>
    </row>
    <row r="11" spans="1:13" ht="32.25" customHeight="1">
      <c r="A11" s="72" t="s">
        <v>80</v>
      </c>
      <c r="B11" s="132">
        <v>0</v>
      </c>
      <c r="C11" s="133">
        <v>0</v>
      </c>
      <c r="D11" s="133">
        <v>0</v>
      </c>
      <c r="E11" s="133">
        <v>0</v>
      </c>
      <c r="F11" s="133">
        <v>0</v>
      </c>
      <c r="G11" s="183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">
        <f t="shared" si="0"/>
        <v>0</v>
      </c>
    </row>
    <row r="12" spans="1:13" ht="32.25" customHeight="1">
      <c r="A12" s="34" t="s">
        <v>81</v>
      </c>
      <c r="B12" s="190">
        <v>38</v>
      </c>
      <c r="C12" s="191">
        <v>166</v>
      </c>
      <c r="D12" s="191">
        <v>27</v>
      </c>
      <c r="E12" s="191">
        <v>52</v>
      </c>
      <c r="F12" s="191">
        <v>358</v>
      </c>
      <c r="G12" s="183">
        <v>641</v>
      </c>
      <c r="H12" s="183">
        <v>495</v>
      </c>
      <c r="I12" s="183">
        <v>367</v>
      </c>
      <c r="J12" s="183">
        <v>408</v>
      </c>
      <c r="K12" s="183">
        <v>441</v>
      </c>
      <c r="L12" s="183">
        <v>424</v>
      </c>
      <c r="M12" s="1">
        <f t="shared" si="0"/>
        <v>3417</v>
      </c>
    </row>
    <row r="13" spans="1:13">
      <c r="A13" s="73"/>
      <c r="B13" s="73"/>
      <c r="C13" s="73"/>
      <c r="D13" s="73"/>
      <c r="E13" s="73"/>
      <c r="F13" s="73"/>
      <c r="G13" s="73"/>
    </row>
  </sheetData>
  <mergeCells count="2">
    <mergeCell ref="A2:M2"/>
    <mergeCell ref="A1:M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edf2d4e-c76a-46a8-87bf-e0ee841b700c">
      <UserInfo>
        <DisplayName>Bronislav Chramcov</DisplayName>
        <AccountId>16</AccountId>
        <AccountType/>
      </UserInfo>
      <UserInfo>
        <DisplayName>Pavel Urbánek</DisplayName>
        <AccountId>28</AccountId>
        <AccountType/>
      </UserInfo>
      <UserInfo>
        <DisplayName>Ivana Bartoníková</DisplayName>
        <AccountId>21</AccountId>
        <AccountType/>
      </UserInfo>
      <UserInfo>
        <DisplayName>Boris Popesko</DisplayName>
        <AccountId>20</AccountId>
        <AccountType/>
      </UserInfo>
      <UserInfo>
        <DisplayName>Lubor Homolka</DisplayName>
        <AccountId>23</AccountId>
        <AccountType/>
      </UserInfo>
      <UserInfo>
        <DisplayName>Lukáš Gregor</DisplayName>
        <AccountId>25</AccountId>
        <AccountType/>
      </UserInfo>
      <UserInfo>
        <DisplayName>Antonín Minařík</DisplayName>
        <AccountId>27</AccountId>
        <AccountType/>
      </UserInfo>
      <UserInfo>
        <DisplayName>Ilona Kočvarová</DisplayName>
        <AccountId>13</AccountId>
        <AccountType/>
      </UserInfo>
      <UserInfo>
        <DisplayName>Ondřej Fabián</DisplayName>
        <AccountId>22</AccountId>
        <AccountType/>
      </UserInfo>
      <UserInfo>
        <DisplayName>Pavel Taraba</DisplayName>
        <AccountId>14</AccountId>
        <AccountType/>
      </UserInfo>
      <UserInfo>
        <DisplayName>Petr Humpolíček</DisplayName>
        <AccountId>15</AccountId>
        <AccountType/>
      </UserInfo>
      <UserInfo>
        <DisplayName>Klára Sedláčková</DisplayName>
        <AccountId>56</AccountId>
        <AccountType/>
      </UserInfo>
      <UserInfo>
        <DisplayName>Veronika Vysloužilová</DisplayName>
        <AccountId>57</AccountId>
        <AccountType/>
      </UserInfo>
      <UserInfo>
        <DisplayName>Martina Drábková</DisplayName>
        <AccountId>58</AccountId>
        <AccountType/>
      </UserInfo>
      <UserInfo>
        <DisplayName>Eliška Zapletalíková</DisplayName>
        <AccountId>59</AccountId>
        <AccountType/>
      </UserInfo>
      <UserInfo>
        <DisplayName>Helena Vájová</DisplayName>
        <AccountId>60</AccountId>
        <AccountType/>
      </UserInfo>
      <UserInfo>
        <DisplayName>Eva Žipajová</DisplayName>
        <AccountId>41</AccountId>
        <AccountType/>
      </UserInfo>
      <UserInfo>
        <DisplayName>Naděžda Vyoralová</DisplayName>
        <AccountId>42</AccountId>
        <AccountType/>
      </UserInfo>
      <UserInfo>
        <DisplayName>Lucie Smolková</DisplayName>
        <AccountId>47</AccountId>
        <AccountType/>
      </UserInfo>
      <UserInfo>
        <DisplayName>Jana Vráželová</DisplayName>
        <AccountId>45</AccountId>
        <AccountType/>
      </UserInfo>
      <UserInfo>
        <DisplayName>Hana Korecká</DisplayName>
        <AccountId>40</AccountId>
        <AccountType/>
      </UserInfo>
      <UserInfo>
        <DisplayName>Blanka Šťastná</DisplayName>
        <AccountId>43</AccountId>
        <AccountType/>
      </UserInfo>
      <UserInfo>
        <DisplayName>Kateřina Loucká</DisplayName>
        <AccountId>44</AccountId>
        <AccountType/>
      </UserInfo>
      <UserInfo>
        <DisplayName>Leona Trčálková</DisplayName>
        <AccountId>52</AccountId>
        <AccountType/>
      </UserInfo>
      <UserInfo>
        <DisplayName>Veronika Hermanová</DisplayName>
        <AccountId>53</AccountId>
        <AccountType/>
      </UserInfo>
      <UserInfo>
        <DisplayName>Kamila Fabiánová</DisplayName>
        <AccountId>26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DBBCF2874FCA47B15FC8ACD47448EE" ma:contentTypeVersion="6" ma:contentTypeDescription="Vytvoří nový dokument" ma:contentTypeScope="" ma:versionID="98fbeb1e639228803d7ce2d0286c987c">
  <xsd:schema xmlns:xsd="http://www.w3.org/2001/XMLSchema" xmlns:xs="http://www.w3.org/2001/XMLSchema" xmlns:p="http://schemas.microsoft.com/office/2006/metadata/properties" xmlns:ns2="ebdb0356-6e45-4e7d-a059-d148cf23fced" xmlns:ns3="9edf2d4e-c76a-46a8-87bf-e0ee841b700c" targetNamespace="http://schemas.microsoft.com/office/2006/metadata/properties" ma:root="true" ma:fieldsID="e75116f7228c0f45feeea09ea2f14523" ns2:_="" ns3:_="">
    <xsd:import namespace="ebdb0356-6e45-4e7d-a059-d148cf23fced"/>
    <xsd:import namespace="9edf2d4e-c76a-46a8-87bf-e0ee841b70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b0356-6e45-4e7d-a059-d148cf23f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f2d4e-c76a-46a8-87bf-e0ee841b700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BBF38-94F9-454F-8618-BA14A479E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E40AB-6551-4165-BFE8-6C75786B3556}">
  <ds:schemaRefs>
    <ds:schemaRef ds:uri="http://schemas.microsoft.com/office/2006/metadata/properties"/>
    <ds:schemaRef ds:uri="http://schemas.microsoft.com/office/infopath/2007/PartnerControls"/>
    <ds:schemaRef ds:uri="9edf2d4e-c76a-46a8-87bf-e0ee841b700c"/>
  </ds:schemaRefs>
</ds:datastoreItem>
</file>

<file path=customXml/itemProps3.xml><?xml version="1.0" encoding="utf-8"?>
<ds:datastoreItem xmlns:ds="http://schemas.openxmlformats.org/officeDocument/2006/customXml" ds:itemID="{722B655A-2007-4C11-BCDA-2C8A07424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b0356-6e45-4e7d-a059-d148cf23fced"/>
    <ds:schemaRef ds:uri="9edf2d4e-c76a-46a8-87bf-e0ee841b7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24</vt:i4>
      </vt:variant>
    </vt:vector>
  </HeadingPairs>
  <TitlesOfParts>
    <vt:vector size="24" baseType="lpstr">
      <vt:lpstr>1. Struktura zam. fyz.stav</vt:lpstr>
      <vt:lpstr>2. Struktura zam. přepoč. </vt:lpstr>
      <vt:lpstr>3. Věková strukt.</vt:lpstr>
      <vt:lpstr>4. Prac. cizinci</vt:lpstr>
      <vt:lpstr>5. Absolventi DSP kariéra</vt:lpstr>
      <vt:lpstr>6. Projekty Apl.výzk. - ČR </vt:lpstr>
      <vt:lpstr>7. Projekty AV zahraniční</vt:lpstr>
      <vt:lpstr>8. Podíl na VaV podle druhu</vt:lpstr>
      <vt:lpstr>9. Přehled V_N na VaV infr.</vt:lpstr>
      <vt:lpstr>10. Vydané předpisy</vt:lpstr>
      <vt:lpstr>11. SV objed. ČR 2014-23</vt:lpstr>
      <vt:lpstr>12. Výnosy z neveř. zdrojů</vt:lpstr>
      <vt:lpstr>13. Přehled výsledků Apl.výzk.</vt:lpstr>
      <vt:lpstr>14. Přehled výsledků AV neek.</vt:lpstr>
      <vt:lpstr>15. SV zahraniční zadavatel</vt:lpstr>
      <vt:lpstr>16. Nejvýzn. výsl. zahr. spolup</vt:lpstr>
      <vt:lpstr>17. Účast AP v ed.r.</vt:lpstr>
      <vt:lpstr>18. Nejv.před.AP v zahr.</vt:lpstr>
      <vt:lpstr>19. Nejv. předn. zahr.</vt:lpstr>
      <vt:lpstr>20. Nejv. vol. členství</vt:lpstr>
      <vt:lpstr>21. Projekty DSP</vt:lpstr>
      <vt:lpstr>22. Význ. publikace DSP</vt:lpstr>
      <vt:lpstr>23. Oborové kapacity</vt:lpstr>
      <vt:lpstr>24. Prestižní ocenění VaVaI</vt:lpstr>
    </vt:vector>
  </TitlesOfParts>
  <Manager/>
  <Company>Univerzita Tomáše Bati ve Zlíně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Sobieská</dc:creator>
  <cp:keywords/>
  <dc:description/>
  <cp:lastModifiedBy>Ilona Kočvarová</cp:lastModifiedBy>
  <cp:revision/>
  <dcterms:created xsi:type="dcterms:W3CDTF">2023-04-11T08:00:59Z</dcterms:created>
  <dcterms:modified xsi:type="dcterms:W3CDTF">2024-09-17T16:12:06Z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0x01010011DBBCF2874FCA47B15FC8ACD47448EE</vt:lpwstr>
  </property>
</Properties>
</file>